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ilestoneinternet-my.sharepoint.com/personal/venkateswara_r_milestoneinternet_com/Documents/Webinar - 2025/Aug 2025/Budgeting Webinar/"/>
    </mc:Choice>
  </mc:AlternateContent>
  <xr:revisionPtr revIDLastSave="0" documentId="8_{9DC9016E-AAFC-436F-AB27-4DC69114DBA3}" xr6:coauthVersionLast="47" xr6:coauthVersionMax="47" xr10:uidLastSave="{00000000-0000-0000-0000-000000000000}"/>
  <bookViews>
    <workbookView xWindow="-120" yWindow="-120" windowWidth="29040" windowHeight="15720" tabRatio="862" firstSheet="1" xr2:uid="{00000000-000D-0000-FFFF-FFFF00000000}"/>
  </bookViews>
  <sheets>
    <sheet name="DigitalMarketingScorecard" sheetId="52" r:id="rId1"/>
    <sheet name="Sample Budgeting Sheet" sheetId="5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ccountNumber">'[1]Quote Builder'!$N$10</definedName>
    <definedName name="act">#REF!</definedName>
    <definedName name="add">#REF!</definedName>
    <definedName name="Additional_Support_Hours">[2]Quote!#REF!</definedName>
    <definedName name="AdHoc">[3]CrossTable!#REF!</definedName>
    <definedName name="alaAds">#REF!</definedName>
    <definedName name="Analytics_and_Customer_Success_Reporting">[2]Quote!#REF!</definedName>
    <definedName name="checkbox">#REF!</definedName>
    <definedName name="checkbox1">#REF!</definedName>
    <definedName name="choice">#REF!</definedName>
    <definedName name="choice2">#REF!</definedName>
    <definedName name="chosenSite">'[1]Quote Builder'!$N$5</definedName>
    <definedName name="Countries">'[4]Local Plans'!$Y$4,'[4]Local Plans'!$Y$4:$Y$30,'[4]Local Plans'!$Y$4,'[4]Local Plans'!$Y$4:$Y$30</definedName>
    <definedName name="Country">'[4]Local Plans'!$Y$4:$Y$30</definedName>
    <definedName name="current">'[5]November start'!#REF!</definedName>
    <definedName name="customer">[2]Summary!$B$42</definedName>
    <definedName name="decstart">'[6]December Start'!$A$2:$F$539</definedName>
    <definedName name="Default">#REF!</definedName>
    <definedName name="DISCOUNT">'[7]Tier 5 Custom'!$T$4</definedName>
    <definedName name="displayAds">#REF!</definedName>
    <definedName name="DisplayGDN">#REF!</definedName>
    <definedName name="DisplaySojern">#REF!</definedName>
    <definedName name="Enhanced_Mobile_Modules">[2]Quote!#REF!</definedName>
    <definedName name="id">#REF!</definedName>
    <definedName name="MediaPlan">#REF!</definedName>
    <definedName name="mediaplans">#REF!</definedName>
    <definedName name="metaAds">#REF!</definedName>
    <definedName name="MetaSearch">#REF!</definedName>
    <definedName name="ModuleType">'[4]Local Plans'!$W$5:$W$9</definedName>
    <definedName name="novemberstart">'[5]November start'!$A$2:$G$523</definedName>
    <definedName name="organicmediaplan">#REF!</definedName>
    <definedName name="organicplanchoice">#REF!</definedName>
    <definedName name="OTAAds">#REF!</definedName>
    <definedName name="ourlist">'[6]December Start'!#REF!</definedName>
    <definedName name="Paid_Listings">[3]Quote!#REF!</definedName>
    <definedName name="PaidSearch">#REF!</definedName>
    <definedName name="price_table">'[8]MVSDISCOUNTED PRICING'!$B$8:$D$20</definedName>
    <definedName name="_xlnm.Print_Area" localSheetId="0">DigitalMarketingScorecard!$A$1:$D$93</definedName>
    <definedName name="_xlnm.Print_Titles" localSheetId="0">DigitalMarketingScorecard!$B:$B,DigitalMarketingScorecard!$1:$2</definedName>
    <definedName name="_xlnm.Print_Titles" localSheetId="1">'Sample Budgeting Sheet'!$1:$3</definedName>
    <definedName name="ProfL">#REF!</definedName>
    <definedName name="Quote">[3]CrossTable!#REF!</definedName>
    <definedName name="Remarketing">#REF!</definedName>
    <definedName name="remove">#REF!</definedName>
    <definedName name="salesrep">'[9]Quote Builder'!$J$8</definedName>
    <definedName name="SelectSvcPlans">'[6]December Start'!#REF!</definedName>
    <definedName name="SEOCurrent">#REF!</definedName>
    <definedName name="SEORevised">#REF!</definedName>
    <definedName name="site_plans">'[8]MVSDISCOUNTED PRICING'!$B$3:$G$5</definedName>
    <definedName name="Social_Media_and_Reviews">[2]Quote!#REF!</definedName>
    <definedName name="socialAds">#REF!</definedName>
    <definedName name="socialChoice">'[10]Social Media'!#REF!</definedName>
    <definedName name="SocialMedia">#REF!</definedName>
    <definedName name="socialPick">[11]Lookups!$H$2:$I$5</definedName>
    <definedName name="spend">#REF!</definedName>
    <definedName name="standardL">#REF!</definedName>
    <definedName name="start">'[12]October Start Month'!$A$2:$F$595</definedName>
    <definedName name="sum">#REF!</definedName>
    <definedName name="Tst">#REF!</definedName>
    <definedName name="Website_Form_Items">[2]Supplemental!#REF!</definedName>
  </definedNames>
  <calcPr calcId="191028" iterateDelta="1E-4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81" i="53" l="1"/>
  <c r="O73" i="53"/>
  <c r="O67" i="53"/>
  <c r="O59" i="53"/>
  <c r="O43" i="53"/>
  <c r="O31" i="53"/>
  <c r="O6" i="53"/>
  <c r="O7" i="53"/>
  <c r="O11" i="53"/>
  <c r="N81" i="53" l="1"/>
  <c r="M81" i="53"/>
  <c r="L81" i="53"/>
  <c r="K81" i="53"/>
  <c r="J81" i="53"/>
  <c r="I81" i="53"/>
  <c r="H81" i="53"/>
  <c r="G81" i="53"/>
  <c r="F81" i="53"/>
  <c r="E81" i="53"/>
  <c r="D81" i="53"/>
  <c r="C81" i="53"/>
  <c r="O79" i="53"/>
  <c r="O78" i="53"/>
  <c r="O77" i="53"/>
  <c r="O76" i="53"/>
  <c r="N73" i="53"/>
  <c r="M73" i="53"/>
  <c r="L73" i="53"/>
  <c r="K73" i="53"/>
  <c r="J73" i="53"/>
  <c r="I73" i="53"/>
  <c r="H73" i="53"/>
  <c r="G73" i="53"/>
  <c r="F73" i="53"/>
  <c r="E73" i="53"/>
  <c r="D73" i="53"/>
  <c r="C73" i="53"/>
  <c r="O71" i="53"/>
  <c r="O70" i="53"/>
  <c r="N67" i="53"/>
  <c r="M67" i="53"/>
  <c r="L67" i="53"/>
  <c r="K67" i="53"/>
  <c r="J67" i="53"/>
  <c r="I67" i="53"/>
  <c r="H67" i="53"/>
  <c r="G67" i="53"/>
  <c r="F67" i="53"/>
  <c r="E67" i="53"/>
  <c r="D67" i="53"/>
  <c r="C67" i="53"/>
  <c r="O65" i="53"/>
  <c r="O64" i="53"/>
  <c r="O63" i="53"/>
  <c r="O62" i="53"/>
  <c r="N59" i="53"/>
  <c r="M59" i="53"/>
  <c r="L59" i="53"/>
  <c r="K59" i="53"/>
  <c r="J59" i="53"/>
  <c r="I59" i="53"/>
  <c r="H59" i="53"/>
  <c r="G59" i="53"/>
  <c r="F59" i="53"/>
  <c r="E59" i="53"/>
  <c r="D59" i="53"/>
  <c r="C59" i="53"/>
  <c r="O57" i="53"/>
  <c r="O56" i="53"/>
  <c r="O55" i="53"/>
  <c r="O54" i="53"/>
  <c r="O53" i="53"/>
  <c r="O52" i="53"/>
  <c r="O51" i="53"/>
  <c r="O50" i="53"/>
  <c r="O49" i="53"/>
  <c r="O48" i="53"/>
  <c r="O47" i="53"/>
  <c r="O46" i="53"/>
  <c r="N43" i="53"/>
  <c r="M43" i="53"/>
  <c r="L43" i="53"/>
  <c r="K43" i="53"/>
  <c r="J43" i="53"/>
  <c r="I43" i="53"/>
  <c r="H43" i="53"/>
  <c r="G43" i="53"/>
  <c r="F43" i="53"/>
  <c r="E43" i="53"/>
  <c r="D43" i="53"/>
  <c r="C43" i="53"/>
  <c r="O41" i="53"/>
  <c r="O40" i="53"/>
  <c r="O39" i="53"/>
  <c r="O38" i="53"/>
  <c r="O37" i="53"/>
  <c r="O36" i="53"/>
  <c r="O35" i="53"/>
  <c r="O34" i="53"/>
  <c r="N31" i="53"/>
  <c r="M31" i="53"/>
  <c r="L31" i="53"/>
  <c r="K31" i="53"/>
  <c r="J31" i="53"/>
  <c r="I31" i="53"/>
  <c r="H31" i="53"/>
  <c r="G31" i="53"/>
  <c r="F31" i="53"/>
  <c r="E31" i="53"/>
  <c r="D31" i="53"/>
  <c r="C31" i="53"/>
  <c r="O29" i="53"/>
  <c r="O28" i="53"/>
  <c r="O27" i="53"/>
  <c r="O26" i="53"/>
  <c r="O25" i="53"/>
  <c r="O24" i="53"/>
  <c r="O23" i="53"/>
  <c r="O22" i="53"/>
  <c r="O21" i="53"/>
  <c r="O20" i="53"/>
  <c r="O19" i="53"/>
  <c r="O18" i="53"/>
  <c r="O17" i="53"/>
  <c r="O16" i="53"/>
  <c r="O15" i="53"/>
  <c r="O14" i="53"/>
  <c r="O13" i="53"/>
  <c r="O12" i="53"/>
  <c r="O10" i="53"/>
  <c r="O9" i="53"/>
  <c r="O8" i="53"/>
  <c r="O5" i="53"/>
  <c r="F83" i="53" l="1"/>
  <c r="G83" i="53"/>
  <c r="H83" i="53"/>
  <c r="M83" i="53"/>
  <c r="N83" i="53"/>
  <c r="L83" i="53"/>
  <c r="C83" i="53"/>
  <c r="K83" i="53"/>
  <c r="D83" i="53"/>
  <c r="E83" i="53"/>
  <c r="I83" i="53"/>
  <c r="J83" i="53"/>
  <c r="O83" i="53" l="1"/>
  <c r="C92" i="52" a="1"/>
  <c r="C92" i="52" s="1"/>
  <c r="C91" i="52" a="1"/>
  <c r="C91" i="52" s="1"/>
  <c r="C93" i="5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<sst xmlns="http://schemas.openxmlformats.org/spreadsheetml/2006/main" count="292" uniqueCount="201">
  <si>
    <t>Digital Marketing Planning Checklist and Scorecard</t>
  </si>
  <si>
    <t>Hotel Name:</t>
  </si>
  <si>
    <t>XYZ Hotel</t>
  </si>
  <si>
    <t>Relevant or Not                     (use 1 if relevant and 0 if not)</t>
  </si>
  <si>
    <t>Rating 
(Scale of 0-5, 5 is best)</t>
  </si>
  <si>
    <t>Rating Guidelines 
(Blue highlighted comments are for guidance only and will not print)</t>
  </si>
  <si>
    <t>Goals</t>
  </si>
  <si>
    <t>Have we established business goals?</t>
  </si>
  <si>
    <t>If you have goals, score 5, if not, score 0</t>
  </si>
  <si>
    <t>Have we audited our Digital Marketing Presence?</t>
  </si>
  <si>
    <t>If you have, score 5, if not, score 0</t>
  </si>
  <si>
    <t>Do we understand competition on digital marketing - Competitive analysis?</t>
  </si>
  <si>
    <t>If you have done digital comp analysis, score 5, if not, score 0</t>
  </si>
  <si>
    <t>Website</t>
  </si>
  <si>
    <t>Mobile</t>
  </si>
  <si>
    <t xml:space="preserve">Is my website responsive - mobile friendly? </t>
  </si>
  <si>
    <t>No mobile site - 0; poor quality mobile site - 2-3; responsive - 5</t>
  </si>
  <si>
    <t>Is my website optimized for multi-device design and content optimization?</t>
  </si>
  <si>
    <t>Is content optimized?  If yes, 5, if not, then use judgment for 1-4</t>
  </si>
  <si>
    <t>Website Technology</t>
  </si>
  <si>
    <t>Comprehensive structured data – how much content is being served through structured data? Just hotel schema or address schema is not enough.  Review https://validator.schema.org/</t>
  </si>
  <si>
    <t>No structured data = 0; 
One or two schemas = 1-3; 
Several schemas  = 5</t>
  </si>
  <si>
    <t>Download speed - use https://developers.google.com/speed/pagespeed/insights/ to determine your website speed rank.</t>
  </si>
  <si>
    <t>Use Test My Site grade to rank 0-5.  A/B is a 5; C/C is a 1</t>
  </si>
  <si>
    <t>Conversion and engagement features - social feeds, photos, videos</t>
  </si>
  <si>
    <t>Bad Photos = 0 or 1; Good photos and few features - rank from 2-5</t>
  </si>
  <si>
    <t>Do I have tools to maintain site freshness? - blogs, events calendar</t>
  </si>
  <si>
    <t>No freshness tools = 0;  grade 1-5 based on your opinion</t>
  </si>
  <si>
    <t>Do I differentiate our offering depending on feeder markets? - If yes, do I have geo-targeting implemented?</t>
  </si>
  <si>
    <t>If it's relevant, then either you have it (5) or not (0)</t>
  </si>
  <si>
    <t>Am I using Personalization Engine on my website</t>
  </si>
  <si>
    <t>Do I have tools to recover lost website revenue?</t>
  </si>
  <si>
    <t>Content</t>
  </si>
  <si>
    <t>Is my site answering consumers’ queries?</t>
  </si>
  <si>
    <t>If content answers consumer queries, then a 5, else rate from 0-4</t>
  </si>
  <si>
    <t>Is my site being refreshed?  Automated content updates through Event Calendars, updated specials.</t>
  </si>
  <si>
    <t>No freshness = 0; Else rank based on your judgment from 1-5</t>
  </si>
  <si>
    <t>Am I using Generative AI Platform for content creation</t>
  </si>
  <si>
    <t>Do I have an updated keyword and meta-tags strategy</t>
  </si>
  <si>
    <t>Rank based on your judgment from 1-5</t>
  </si>
  <si>
    <t>Website Design</t>
  </si>
  <si>
    <t>Is my site compelling? Does it follow latest design trends?  If not, how dated does it look?</t>
  </si>
  <si>
    <t>Rank based on your judgment from 1-5.  Check Milestone conference material or blog</t>
  </si>
  <si>
    <t xml:space="preserve">Are my website's conversion factors optimized for my target audience? </t>
  </si>
  <si>
    <t xml:space="preserve">Rank based on your judgment from 1-5.  For example, if you are focused on leisure, do you have content about things to do?  </t>
  </si>
  <si>
    <t>Am I maximizing on-property monetization for outlets, specials?</t>
  </si>
  <si>
    <t>Are you monetizing outlets, attractions, etc when guest is on property?</t>
  </si>
  <si>
    <t>Digital Discoverabilty: GEO and SEO</t>
  </si>
  <si>
    <t>AI Search</t>
  </si>
  <si>
    <t>Grade on scale of 0-5</t>
  </si>
  <si>
    <t>Am I optimizing for Generative Engines and AI Search</t>
  </si>
  <si>
    <t>Grade your visibility on ChatGPT, Gemini, Perplexity</t>
  </si>
  <si>
    <t>Local Search</t>
  </si>
  <si>
    <t>Am I optimizing for Google and Bing Local (3-pack results), Maps, IYPs?</t>
  </si>
  <si>
    <t>Check profiles and see if 100% complete;  Grade on scale of 0-5</t>
  </si>
  <si>
    <t>Have I optimized Google My Business profile, Bing profile, Maps, Data Aggregators, IYP Listings, etc. (Check on: Milestone Local)</t>
  </si>
  <si>
    <t>Are you listed and is data consistant across all tools? Grade on Scale of 0-5</t>
  </si>
  <si>
    <t>Links and Citations</t>
  </si>
  <si>
    <t>Do I have local market links? – local conferences, attractions, universities, businesses</t>
  </si>
  <si>
    <t>Do you actively seek listings in directories and websites? Grade on scale of 0-5</t>
  </si>
  <si>
    <t>Do I have industry relevant links? – parking, weddings, meetings, spa, etc.</t>
  </si>
  <si>
    <t>If you are focused on group business, do you have listings in group related directories? Grade on scale of 0-5</t>
  </si>
  <si>
    <t>Schema</t>
  </si>
  <si>
    <t>Schema Score Card</t>
  </si>
  <si>
    <t>Does your website have schema markup.  Rate 0 or 5 or not relevant</t>
  </si>
  <si>
    <t>Reviews Management</t>
  </si>
  <si>
    <t>Depends on market and size of property.  Rate 0 or 5 or not relevant</t>
  </si>
  <si>
    <t>Do I respond to all negative reviews?</t>
  </si>
  <si>
    <t>Must have.  Rate on scale of 0-5 depending on thoroughness</t>
  </si>
  <si>
    <t>Do I respond to positive reviews?</t>
  </si>
  <si>
    <t>Content Marketing</t>
  </si>
  <si>
    <t>Have I determined key content topics my consumers are interested in?</t>
  </si>
  <si>
    <t>Do you know what questions your guests ask front desk?  Are you addressing those on your website? If yes: 5, else 0</t>
  </si>
  <si>
    <t>Have I created content around the items?</t>
  </si>
  <si>
    <t>Are you creating content around the questions? If yes - 5; else 0</t>
  </si>
  <si>
    <t>Do I promote this content on my website, blog, social channels?</t>
  </si>
  <si>
    <t>Are you writing content snippets and posting on channels? Scale 0-5</t>
  </si>
  <si>
    <t>Digital Media Advertising</t>
  </si>
  <si>
    <t>Paid Search</t>
  </si>
  <si>
    <t>Am I present on Google and Bing? Make sure to optimize for mobile ads.</t>
  </si>
  <si>
    <t>Are you on Google Adwords?  Bing?  Maximizing ROI 0-5 scale</t>
  </si>
  <si>
    <t>Am I optimizing using tools ?</t>
  </si>
  <si>
    <t>Use programmatic PPC for large budgets.  Rate 0 or 5 or not relevant</t>
  </si>
  <si>
    <t>Behavioral Advertising</t>
  </si>
  <si>
    <t>Adara, Sojern?</t>
  </si>
  <si>
    <t>Travel Media Advertising</t>
  </si>
  <si>
    <t>TripAdvisor Business Listings?</t>
  </si>
  <si>
    <t>Highly recommend Business Listings.  Rate either 0 or 5</t>
  </si>
  <si>
    <t>TripAdvisor Paid Search?</t>
  </si>
  <si>
    <t>OTA Advertising (last minute)?</t>
  </si>
  <si>
    <t>Depends on occupancy and need.  Rate 0 or 5 or not relevant</t>
  </si>
  <si>
    <t>Display Advertising</t>
  </si>
  <si>
    <t>Do I utilize Google remarketing?</t>
  </si>
  <si>
    <t>Google Shopping and Amazon Advertising</t>
  </si>
  <si>
    <t>Do I utilize Google Shopping  Advertising?</t>
  </si>
  <si>
    <t>Depends on market and size of business.  Rate 0 or 5 or not relevant</t>
  </si>
  <si>
    <t>Do I utilize  Amazon Advertising?</t>
  </si>
  <si>
    <t>Social Media Advertising</t>
  </si>
  <si>
    <t>Facebook?</t>
  </si>
  <si>
    <t>YouTube?</t>
  </si>
  <si>
    <t>Twitter?</t>
  </si>
  <si>
    <t>LinkedIn?</t>
  </si>
  <si>
    <t>Social Media</t>
  </si>
  <si>
    <t>Social Media Marketing</t>
  </si>
  <si>
    <t>How is my content marketing (tied to SEO)?</t>
  </si>
  <si>
    <t>Must have.  Scale varies by size of property and market.  Rate 0 or 5</t>
  </si>
  <si>
    <t>How is my customer service and community management?</t>
  </si>
  <si>
    <t>How is my brand messaging?</t>
  </si>
  <si>
    <t>Relevant for upscale independents.  Rate 0 or 5 or not relevant</t>
  </si>
  <si>
    <t>Email Marketing</t>
  </si>
  <si>
    <t>Am I sending out email marketing campaigns?</t>
  </si>
  <si>
    <t>Do I segment my customers and develop custom messaging?</t>
  </si>
  <si>
    <t>Are you email templates responsive and mobile compatible?</t>
  </si>
  <si>
    <t>Must have.  Rate 0 or 5</t>
  </si>
  <si>
    <t>Analytics</t>
  </si>
  <si>
    <t>Do I review holistic website production – Website, Group Leads, Phone Tracking?</t>
  </si>
  <si>
    <t>Do I use resources or software to compile analytics and data?</t>
  </si>
  <si>
    <t>Do I understand the data and take action based on it?</t>
  </si>
  <si>
    <t>Summary of Digital Marketing Scorecard</t>
  </si>
  <si>
    <t>Digital Marketing Score (for relevant initiatives only)</t>
  </si>
  <si>
    <t>Maximum Score for Relevant Initiatives</t>
  </si>
  <si>
    <t>Digital Marketing Scorecard</t>
  </si>
  <si>
    <t>DIGITAL MARKETING BUDGET FOR &lt;INSERT HOTEL NAME&gt;</t>
  </si>
  <si>
    <t>Website and Digital Experiences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</si>
  <si>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</si>
  <si>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</si>
  <si>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</si>
  <si>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</si>
  <si>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</si>
  <si>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</si>
  <si>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</si>
  <si>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</si>
  <si>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</si>
  <si>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</si>
  <si>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</si>
  <si>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</si>
  <si>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2027 Total</t>
  </si>
  <si>
    <t>Website Revamp</t>
  </si>
  <si>
    <t>Schema and structured data</t>
  </si>
  <si>
    <t>NLWeb and other agentic protocols</t>
  </si>
  <si>
    <t>Personalization Turnkey Solution</t>
  </si>
  <si>
    <t>CMS Blog</t>
  </si>
  <si>
    <t>AI Content Studio</t>
  </si>
  <si>
    <t>Image Studio &amp; Digital Asset Manager (DAM)</t>
  </si>
  <si>
    <t>Events Calendar (with syndicated event feed where available)</t>
  </si>
  <si>
    <t>Revenue Recovery Module - Website abandonment software</t>
  </si>
  <si>
    <t xml:space="preserve">Limited Time Offer </t>
  </si>
  <si>
    <t>OTA Rate Comparison Module</t>
  </si>
  <si>
    <t>ADA conformance monthly maintenance</t>
  </si>
  <si>
    <t>Wedding Module/ Meeting Module/ Spa Module/ Golf Module</t>
  </si>
  <si>
    <t>eCoupon</t>
  </si>
  <si>
    <t>New Keyword Research and Update Metatags</t>
  </si>
  <si>
    <t>Additional Photo Galleries</t>
  </si>
  <si>
    <t>Landing Page on CMS</t>
  </si>
  <si>
    <t>AI Translation</t>
  </si>
  <si>
    <t>Ornamental Hero Video setup</t>
  </si>
  <si>
    <t>Website RFP Module (with tracking &amp; CMS) (Weddings, Meetings, Spa, Restaurant)</t>
  </si>
  <si>
    <t>Conversion Rate Optimization Module - A/B testing module</t>
  </si>
  <si>
    <t>Weather Widget</t>
  </si>
  <si>
    <t>FAQ Solution</t>
  </si>
  <si>
    <t>Social Feeds</t>
  </si>
  <si>
    <t>Restaurant Module</t>
  </si>
  <si>
    <t>Grand Total - Website</t>
  </si>
  <si>
    <t>GEO Intelligence and AI Search Visibility</t>
  </si>
  <si>
    <t>Local Search, Links, Citations, On-Page SEO</t>
  </si>
  <si>
    <t>Reviews Management Software</t>
  </si>
  <si>
    <t>Major directory listings - wedding.com, meetings, etc</t>
  </si>
  <si>
    <t>Core Web Vitals Optimization Audit</t>
  </si>
  <si>
    <t>Menu Manager - Update Existing GBP Menu Items</t>
  </si>
  <si>
    <t>Digital Presence Report - Per report (Min 12mo. subscription)</t>
  </si>
  <si>
    <t>Yelp Branded Profile - Add CTA button to your profile &amp; more</t>
  </si>
  <si>
    <t>Grand Total - Organic Search</t>
  </si>
  <si>
    <t>Media Advertising Budget (inclusive of all fees)</t>
  </si>
  <si>
    <t>Paid Search - Google</t>
  </si>
  <si>
    <t>Paid Search - Bing, Yahoo</t>
  </si>
  <si>
    <t>Behavioral Advertising - Adara, Sojern</t>
  </si>
  <si>
    <t>TripAdvisor Business Listings</t>
  </si>
  <si>
    <t>TripAdvisor Paid Search</t>
  </si>
  <si>
    <t>OTA Advertising (last minute)</t>
  </si>
  <si>
    <t>Google Retargeting</t>
  </si>
  <si>
    <t>Facebook Advertising</t>
  </si>
  <si>
    <t>Amazon Ads</t>
  </si>
  <si>
    <t>Google Shopping Ads</t>
  </si>
  <si>
    <t>Yelp Sponsored Ads</t>
  </si>
  <si>
    <t>Other Social Channels Advertising; YouTube</t>
  </si>
  <si>
    <t>Grand Total - Paid Search</t>
  </si>
  <si>
    <t>Social Media - content marketing (could be part of SEO)</t>
  </si>
  <si>
    <t>Social Media - community management</t>
  </si>
  <si>
    <t>Social Lounge Module (social feeds)</t>
  </si>
  <si>
    <t>Social Media Contests</t>
  </si>
  <si>
    <t>Grand Total - Social Media</t>
  </si>
  <si>
    <t>Email Marketing Campaign Send Costs</t>
  </si>
  <si>
    <t>Design Cost for Email Templates</t>
  </si>
  <si>
    <t>Grand Total - email Marketing</t>
  </si>
  <si>
    <t>Analytics and Tracking</t>
  </si>
  <si>
    <t xml:space="preserve">Digital Insights and Competitive Analysis Software </t>
  </si>
  <si>
    <t>Analytics Software (Omniture,  Analytics)</t>
  </si>
  <si>
    <t>Phone Tracking</t>
  </si>
  <si>
    <t>Additional Support and Consulting Services</t>
  </si>
  <si>
    <t>Grand Total - Analytics and Tracking</t>
  </si>
  <si>
    <t>Grand Total - 2026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</si>
</sst>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auto="1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auto="1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rgb="FFB2B2B2"/>
      </right>
      <top style="thin">
        <color rgb="FFB2B2B2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auto="1"/>
      </bottom>
      <diagonal/>
    </border>
    <border>
      <left style="thin">
        <color rgb="FFB2B2B2"/>
      </left>
      <right style="thin">
        <color auto="1"/>
      </right>
      <top style="thin">
        <color rgb="FFB2B2B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auto="1"/>
      </bottom>
      <diagonal/>
    </border>
    <border>
      <left style="thin">
        <color auto="1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auto="1"/>
      </right>
      <top/>
      <bottom style="thin">
        <color rgb="FFB2B2B2"/>
      </bottom>
      <diagonal/>
    </border>
    <border>
      <left style="thin">
        <color auto="1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B2B2B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6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44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4" fontId="2" fillId="0" borderId="0" xfId="24" applyNumberFormat="1" applyFont="1" applyBorder="1"/>
    <xf numFmtId="4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2" fillId="0" borderId="0" xfId="24" applyNumberFormat="1" applyFont="1" applyBorder="1" applyAlignment="1">
      <alignment horizontal="right"/>
    </xf>
    <xf numFmtId="164" fontId="0" fillId="0" borderId="0" xfId="24" applyNumberFormat="1" applyFont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wrapText="1"/>
    </xf>
    <xf numFmtId="0" fontId="5" fillId="0" borderId="7" xfId="0" applyFont="1" applyBorder="1" applyAlignment="1">
      <alignment vertical="top" wrapText="1"/>
    </xf>
    <xf numFmtId="0" fontId="9" fillId="0" borderId="0" xfId="0" applyFont="1" applyAlignment="1">
      <alignment horizontal="left" wrapText="1"/>
    </xf>
    <xf numFmtId="0" fontId="10" fillId="0" borderId="7" xfId="0" applyFont="1" applyBorder="1" applyAlignment="1">
      <alignment vertical="top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25" applyFont="1" applyBorder="1" applyAlignment="1">
      <alignment horizontal="center" wrapText="1"/>
    </xf>
    <xf numFmtId="0" fontId="6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left"/>
    </xf>
    <xf numFmtId="0" fontId="6" fillId="2" borderId="0" xfId="0" applyFont="1" applyFill="1"/>
    <xf numFmtId="0" fontId="0" fillId="3" borderId="12" xfId="0" applyFill="1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7" xfId="0" applyFont="1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3" borderId="22" xfId="0" applyFill="1" applyBorder="1" applyAlignment="1">
      <alignment horizontal="left" wrapText="1"/>
    </xf>
    <xf numFmtId="0" fontId="0" fillId="3" borderId="20" xfId="0" applyFill="1" applyBorder="1" applyAlignment="1">
      <alignment horizontal="left" wrapText="1"/>
    </xf>
    <xf numFmtId="0" fontId="0" fillId="3" borderId="21" xfId="0" applyFill="1" applyBorder="1" applyAlignment="1">
      <alignment horizontal="left" wrapText="1"/>
    </xf>
    <xf numFmtId="0" fontId="0" fillId="3" borderId="15" xfId="0" applyFill="1" applyBorder="1" applyAlignment="1">
      <alignment horizontal="left" wrapText="1"/>
    </xf>
    <xf numFmtId="0" fontId="0" fillId="3" borderId="17" xfId="0" applyFill="1" applyBorder="1" applyAlignment="1">
      <alignment horizontal="left" wrapText="1"/>
    </xf>
    <xf numFmtId="0" fontId="1" fillId="0" borderId="26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9" fillId="0" borderId="0" xfId="0" applyFont="1"/>
    <xf numFmtId="44" fontId="9" fillId="0" borderId="0" xfId="0" applyNumberFormat="1" applyFont="1"/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8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vertical="top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3" borderId="21" xfId="0" applyFont="1" applyFill="1" applyBorder="1" applyAlignment="1">
      <alignment horizontal="left" wrapText="1"/>
    </xf>
    <xf numFmtId="0" fontId="2" fillId="3" borderId="22" xfId="0" applyFont="1" applyFill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left" vertical="center" wrapText="1" indent="1"/>
    </xf>
    <xf numFmtId="0" fontId="2" fillId="3" borderId="20" xfId="0" applyFont="1" applyFill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2" fillId="0" borderId="17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164" fontId="0" fillId="0" borderId="1" xfId="0" applyNumberFormat="1" applyBorder="1" applyAlignment="1">
      <alignment horizontal="right"/>
    </xf>
    <xf numFmtId="164" fontId="1" fillId="0" borderId="1" xfId="0" applyNumberFormat="1" applyFont="1" applyBorder="1"/>
    <xf numFmtId="164" fontId="7" fillId="0" borderId="1" xfId="0" applyNumberFormat="1" applyFont="1" applyBorder="1"/>
    <xf numFmtId="0" fontId="1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3" borderId="29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0" fontId="0" fillId="0" borderId="0" xfId="0" applyAlignment="1">
      <alignment horizontal="left" wrapText="1"/>
    </xf>
    <xf numFmtId="0" fontId="9" fillId="0" borderId="30" xfId="0" applyFont="1" applyBorder="1"/>
    <xf numFmtId="0" fontId="9" fillId="0" borderId="4" xfId="0" applyFont="1" applyBorder="1" applyAlignment="1">
      <alignment vertical="center" wrapText="1"/>
    </xf>
    <xf numFmtId="0" fontId="9" fillId="0" borderId="31" xfId="0" applyFont="1" applyBorder="1"/>
    <xf numFmtId="0" fontId="9" fillId="0" borderId="6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1" xfId="25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2" fillId="0" borderId="5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9" fontId="11" fillId="4" borderId="5" xfId="25" applyNumberFormat="1" applyFont="1" applyFill="1" applyBorder="1" applyAlignment="1">
      <alignment horizontal="center" wrapText="1"/>
    </xf>
    <xf numFmtId="9" fontId="11" fillId="4" borderId="9" xfId="25" applyNumberFormat="1" applyFont="1" applyFill="1" applyBorder="1" applyAlignment="1">
      <alignment horizontal="center" wrapText="1"/>
    </xf>
  </cellXfs>
  <cellStyles count="26">
    <cellStyle name="Comma 2" xfId="5" xr:uid="{00000000-0005-0000-0000-000000000000}"/>
    <cellStyle name="Currency" xfId="24" builtinId="4"/>
    <cellStyle name="Currency 2" xfId="3" xr:uid="{00000000-0005-0000-0000-000002000000}"/>
    <cellStyle name="Currency 2 2" xfId="6" xr:uid="{00000000-0005-0000-0000-000003000000}"/>
    <cellStyle name="Currency 2 3" xfId="7" xr:uid="{00000000-0005-0000-0000-000004000000}"/>
    <cellStyle name="Currency 3" xfId="8" xr:uid="{00000000-0005-0000-0000-000005000000}"/>
    <cellStyle name="Currency 3 2" xfId="9" xr:uid="{00000000-0005-0000-0000-000006000000}"/>
    <cellStyle name="Currency 4" xfId="10" xr:uid="{00000000-0005-0000-0000-000007000000}"/>
    <cellStyle name="Currency 4 2" xfId="11" xr:uid="{00000000-0005-0000-0000-000008000000}"/>
    <cellStyle name="Normal" xfId="0" builtinId="0"/>
    <cellStyle name="Normal 2" xfId="2" xr:uid="{00000000-0005-0000-0000-00000A000000}"/>
    <cellStyle name="Normal 3" xfId="1" xr:uid="{00000000-0005-0000-0000-00000B000000}"/>
    <cellStyle name="Normal 4" xfId="4" xr:uid="{00000000-0005-0000-0000-00000C000000}"/>
    <cellStyle name="Normal 4 2" xfId="23" xr:uid="{00000000-0005-0000-0000-00000D000000}"/>
    <cellStyle name="Percent" xfId="25" builtinId="5"/>
    <cellStyle name="Percent 2" xfId="13" xr:uid="{00000000-0005-0000-0000-00000F000000}"/>
    <cellStyle name="Percent 2 2" xfId="14" xr:uid="{00000000-0005-0000-0000-000010000000}"/>
    <cellStyle name="Percent 2 3" xfId="15" xr:uid="{00000000-0005-0000-0000-000011000000}"/>
    <cellStyle name="Percent 3" xfId="16" xr:uid="{00000000-0005-0000-0000-000012000000}"/>
    <cellStyle name="Percent 3 2" xfId="17" xr:uid="{00000000-0005-0000-0000-000013000000}"/>
    <cellStyle name="Percent 4" xfId="18" xr:uid="{00000000-0005-0000-0000-000014000000}"/>
    <cellStyle name="Percent 4 2" xfId="19" xr:uid="{00000000-0005-0000-0000-000015000000}"/>
    <cellStyle name="Percent 5" xfId="20" xr:uid="{00000000-0005-0000-0000-000016000000}"/>
    <cellStyle name="Percent 5 2" xfId="21" xr:uid="{00000000-0005-0000-0000-000017000000}"/>
    <cellStyle name="Percent 6" xfId="22" xr:uid="{00000000-0005-0000-0000-000018000000}"/>
    <cellStyle name="Percent 7" xfId="12" xr:uid="{00000000-0005-0000-0000-000019000000}"/>
  </cellStyles>
  <dxfs count="0"/>
  <tableStyles count="0" defaultTableStyle="TableStyleMedium9" defaultPivotStyle="PivotStyleLight16"/>
  <colors>
    <mruColors>
      <color rgb="FFB2B2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personal/anil_milestoneinternet_com/Documents/Corporate%20Presentations/Pricing%20Sheets/Pricing_Integrated_V111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personal/anil_milestoneinternet_com/Documents/Corporate%20Presentations/Proposals/Triumph_Pricing_011718%20T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Users/gaurav.v/AppData/Local/Microsoft/Windows/Temporary%20Internet%20Files/Content.Outlook/DIA32WDT/Pricing_Integrated_v0825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Documents%20and%20Settings/ralmokarrab/Desktop/project%20id%2011_30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cingSheet_Standard_3.7.25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personal/anil_milestoneinternet_com/Documents/Corporate%20Presentations/Pricing%20Sheets/Pricing%20Sheet%20&amp;%20Plans%205.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personal/kanika_t_milestoneinternet_com/Documents/Q2%202017%20Files%20&amp;%20Projects/Copy%20of%20Local_COSTMODEL_5plantyp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Documents%20and%20Settings/ralmokarrab/Desktop/1_3_11projid%20lis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Documents%20and%20Settings/ralmokarrab/Desktop/proj%20id%202_1_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il\OneDrive%20-%20Milestone%20Internet%20Marketing\Customers\Marriott\Marriott%202020\Marriott_2020_Pricing_INTER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personal/anil_milestoneinternet_com/Documents/Customers/Choice/Choice%20Website%20Platform_Jan2019/Choice_WebsitePlans_0114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lestoneinternet.sharepoint.com/Users/kanika.t/Desktop/Pricing_Integrated_v08251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ote Builder"/>
      <sheetName val="Quote"/>
      <sheetName val="Bundle Plans"/>
      <sheetName val="Website Plans"/>
      <sheetName val="Golf Bundles"/>
      <sheetName val="Digital Strategy, SEO &amp; Local"/>
      <sheetName val="Social Marketing"/>
      <sheetName val="Module Promo"/>
      <sheetName val="Paid Media"/>
      <sheetName val="Item Descriptions"/>
      <sheetName val="Channels"/>
      <sheetName val="Lookups"/>
      <sheetName val="SiteFeatures"/>
      <sheetName val="Pricing_Integrated_V111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edesign"/>
      <sheetName val="Paid Ben"/>
      <sheetName val="Paid Budget"/>
      <sheetName val="Pricing v.2 design"/>
      <sheetName val="Pricing v.2 no design"/>
      <sheetName val="Pricing"/>
      <sheetName val="Website build"/>
      <sheetName val="SEO"/>
      <sheetName val="Social Media"/>
      <sheetName val="Paid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ote Builder"/>
      <sheetName val="2017 Website Plans"/>
      <sheetName val="2017 Bundle Plans"/>
      <sheetName val="Organic Promotion Plans"/>
      <sheetName val="Social Marketing Plans"/>
      <sheetName val="2017 Social Marketing Plans"/>
      <sheetName val="Paid Marketing Plan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vember start month"/>
      <sheetName val="carry on file"/>
      <sheetName val="All"/>
      <sheetName val="Active"/>
      <sheetName val="October Start Month"/>
      <sheetName val="For Andrew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mple Budgeting Sheet"/>
      <sheetName val="Quote"/>
      <sheetName val="Supplemental"/>
      <sheetName val="Release Notes"/>
      <sheetName val="Summary"/>
      <sheetName val="LOOKUP TABLES"/>
      <sheetName val="Restaurants"/>
      <sheetName val="PaidMedia"/>
      <sheetName val="CrossTable"/>
      <sheetName val="Digital Media Plan"/>
      <sheetName val="Digital Media Pricing"/>
      <sheetName val="DM Slab Fees"/>
      <sheetName val="Website"/>
      <sheetName val="Restaurant"/>
      <sheetName val="SEO"/>
      <sheetName val="AI Content Studio"/>
      <sheetName val="FAQ "/>
      <sheetName val="Support"/>
      <sheetName val="Local"/>
      <sheetName val="Reviews"/>
      <sheetName val="CRO"/>
      <sheetName val="Modules"/>
      <sheetName val="Brand Change"/>
      <sheetName val="Social"/>
      <sheetName val="SEO 2021"/>
      <sheetName val="GEOLOOKUP"/>
      <sheetName val="CROSSREFSOFTWARE"/>
      <sheetName val="OMNI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Quote"/>
      <sheetName val="Supplemental"/>
      <sheetName val="Restaurants"/>
      <sheetName val="PaidMedia"/>
      <sheetName val="Bundles"/>
      <sheetName val="SEO"/>
      <sheetName val="Website"/>
      <sheetName val="Social"/>
      <sheetName val="Modules"/>
      <sheetName val="OMNILOOKUP"/>
      <sheetName val="CrossTable"/>
      <sheetName val="LOOKUP TABLES"/>
      <sheetName val="SUMMARY_HID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p Local Citations"/>
      <sheetName val="Bulk Submission Progress"/>
      <sheetName val="LB Overview"/>
      <sheetName val="Milestone Promo Client"/>
      <sheetName val="Plans abbrev"/>
      <sheetName val="MS Standard &amp; Wyndham Plan"/>
      <sheetName val="Naptune Only Final"/>
      <sheetName val="Naptune Only"/>
      <sheetName val="Paid Bulk Pricing"/>
      <sheetName val="Naptune Current Ecosystem Cost"/>
      <sheetName val="Propose LB Core Directories"/>
      <sheetName val="Naptune Cost Calculator"/>
      <sheetName val="Naptune Cost Calculator - Hyatt"/>
      <sheetName val="Bad Directories"/>
      <sheetName val="Naptune Cost - IHG"/>
      <sheetName val="Naptune Cost - Express Plan"/>
      <sheetName val="RB"/>
      <sheetName val="Sheet1"/>
      <sheetName val="PromotionPlans_050814"/>
      <sheetName val="Accounting Team Work Sheet"/>
      <sheetName val="Price Point Mapping - For Acct"/>
      <sheetName val="Price Points"/>
      <sheetName val=" 2016Plans"/>
      <sheetName val="Local Plans"/>
      <sheetName val="Labor Regular"/>
      <sheetName val="Manuual Mapping"/>
      <sheetName val="Enterprise local plans"/>
      <sheetName val="Enterprise Hotel Plans"/>
      <sheetName val="Labor Enterprise"/>
      <sheetName val="NAPtuneOnly_Archive"/>
      <sheetName val="Revisions_07_29"/>
      <sheetName val="Worksheet_Final_Intl. Plan"/>
      <sheetName val="Worksheet_Final_Mexico"/>
      <sheetName val="Worksheet_Final_Portal"/>
      <sheetName val="Worksheet_Final_Modules"/>
      <sheetName val="Zippy Shell"/>
      <sheetName val="Worksheet_Final_Canada"/>
      <sheetName val="Updated PromotionPlan"/>
      <sheetName val="Directory Categories"/>
      <sheetName val="Core Contact list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ry on file"/>
      <sheetName val="active"/>
      <sheetName val="November start"/>
      <sheetName val="Sheet2"/>
      <sheetName val="For Andrew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ID All"/>
      <sheetName val="ProjID Active"/>
      <sheetName val="For Andrew"/>
      <sheetName val="December Start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2020"/>
      <sheetName val="Round 2"/>
      <sheetName val="VolumeProjections"/>
      <sheetName val="Resources"/>
      <sheetName val="OngoingCosts"/>
      <sheetName val="Support"/>
      <sheetName val="Level1-BuildCost"/>
      <sheetName val="Level2-BuildCost"/>
      <sheetName val="Level3-BuildCost"/>
      <sheetName val="Modules (Tier 1 2 3)"/>
      <sheetName val="Tier 4 (multioutlet portal)"/>
      <sheetName val="Tier 5 Cust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lets"/>
      <sheetName val="Custom"/>
      <sheetName val="MVS"/>
      <sheetName val="ChoicePlans"/>
      <sheetName val="MVSDISCOUNTED PRICING"/>
      <sheetName val="STANDARD PRICING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ote Builder"/>
      <sheetName val="2017 Website Plans"/>
      <sheetName val="2017 Bundle Plans"/>
      <sheetName val="Digital Strategy, SEO &amp; Local"/>
      <sheetName val="2017 Social Marketing Plans"/>
      <sheetName val="Paid Marketing Plan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showGridLines="0" tabSelected="1" zoomScale="91" zoomScaleNormal="91" zoomScaleSheetLayoutView="100" workbookViewId="0">
      <pane xSplit="6" ySplit="4" topLeftCell="G5" activePane="bottomRight" state="frozenSplit"/>
      <selection pane="bottomRight" activeCell="B9" sqref="B9"/>
      <selection pane="bottomLeft" activeCell="A22" sqref="A22"/>
      <selection pane="topRight" activeCell="G1" sqref="G1"/>
    </sheetView>
  </sheetViews>
  <sheetFormatPr defaultColWidth="9.28515625" defaultRowHeight="20.25" customHeight="1"/>
  <cols>
    <col min="1" max="1" width="17.5703125" style="15" customWidth="1"/>
    <col min="2" max="2" width="63.28515625" style="15" customWidth="1"/>
    <col min="3" max="3" width="16.42578125" style="14" customWidth="1"/>
    <col min="4" max="4" width="14.7109375" style="14" customWidth="1"/>
    <col min="5" max="5" width="3.28515625" style="14" customWidth="1"/>
    <col min="6" max="6" width="59.28515625" style="15" customWidth="1"/>
    <col min="7" max="16384" width="9.28515625" style="16"/>
  </cols>
  <sheetData>
    <row r="1" spans="1:6" s="12" customFormat="1" ht="27.4" customHeight="1">
      <c r="A1" s="115" t="s">
        <v>0</v>
      </c>
      <c r="B1" s="115"/>
      <c r="C1" s="115"/>
      <c r="D1" s="115"/>
      <c r="E1" s="50"/>
      <c r="F1" s="51"/>
    </row>
    <row r="2" spans="1:6" ht="18" customHeight="1">
      <c r="A2" s="13" t="s">
        <v>1</v>
      </c>
      <c r="B2" s="52" t="s">
        <v>2</v>
      </c>
      <c r="C2" s="53"/>
      <c r="D2" s="53"/>
      <c r="E2" s="53"/>
      <c r="F2" s="54"/>
    </row>
    <row r="3" spans="1:6" ht="11.65" customHeight="1">
      <c r="A3" s="17"/>
      <c r="B3" s="55"/>
      <c r="C3" s="53"/>
      <c r="D3" s="53"/>
      <c r="E3" s="53"/>
      <c r="F3" s="54"/>
    </row>
    <row r="4" spans="1:6" ht="49.15" customHeight="1">
      <c r="A4" s="54"/>
      <c r="B4" s="54"/>
      <c r="C4" s="18" t="s">
        <v>3</v>
      </c>
      <c r="D4" s="18" t="s">
        <v>4</v>
      </c>
      <c r="E4" s="56"/>
      <c r="F4" s="57" t="s">
        <v>5</v>
      </c>
    </row>
    <row r="5" spans="1:6" s="12" customFormat="1" ht="25.35" customHeight="1">
      <c r="A5" s="19" t="s">
        <v>6</v>
      </c>
      <c r="B5" s="58"/>
      <c r="C5" s="59"/>
      <c r="D5" s="60"/>
      <c r="E5" s="53"/>
      <c r="F5" s="61"/>
    </row>
    <row r="6" spans="1:6" s="12" customFormat="1" ht="25.35" customHeight="1">
      <c r="A6" s="62"/>
      <c r="B6" s="35" t="s">
        <v>7</v>
      </c>
      <c r="C6" s="63">
        <v>1</v>
      </c>
      <c r="D6" s="64">
        <v>5</v>
      </c>
      <c r="E6" s="53"/>
      <c r="F6" s="41" t="s">
        <v>8</v>
      </c>
    </row>
    <row r="7" spans="1:6" s="12" customFormat="1" ht="25.35" customHeight="1">
      <c r="A7" s="62"/>
      <c r="B7" s="35" t="s">
        <v>9</v>
      </c>
      <c r="C7" s="63"/>
      <c r="D7" s="64"/>
      <c r="E7" s="53"/>
      <c r="F7" s="42" t="s">
        <v>10</v>
      </c>
    </row>
    <row r="8" spans="1:6" s="12" customFormat="1" ht="25.35" customHeight="1">
      <c r="A8" s="65"/>
      <c r="B8" s="36" t="s">
        <v>11</v>
      </c>
      <c r="C8" s="66"/>
      <c r="D8" s="67"/>
      <c r="E8" s="53"/>
      <c r="F8" s="40" t="s">
        <v>12</v>
      </c>
    </row>
    <row r="9" spans="1:6" s="27" customFormat="1" ht="25.35" customHeight="1">
      <c r="A9" s="28"/>
      <c r="B9" s="68"/>
      <c r="C9" s="68"/>
      <c r="D9" s="68"/>
      <c r="E9" s="68"/>
      <c r="F9" s="69"/>
    </row>
    <row r="10" spans="1:6" s="12" customFormat="1" ht="25.35" customHeight="1">
      <c r="A10" s="29" t="s">
        <v>13</v>
      </c>
      <c r="B10" s="30" t="s">
        <v>14</v>
      </c>
      <c r="C10" s="59"/>
      <c r="D10" s="60"/>
      <c r="E10" s="53"/>
      <c r="F10" s="70"/>
    </row>
    <row r="11" spans="1:6" s="12" customFormat="1" ht="25.35" customHeight="1">
      <c r="A11" s="62"/>
      <c r="B11" s="37" t="s">
        <v>15</v>
      </c>
      <c r="C11" s="63"/>
      <c r="D11" s="64"/>
      <c r="E11" s="53"/>
      <c r="F11" s="41" t="s">
        <v>16</v>
      </c>
    </row>
    <row r="12" spans="1:6" s="12" customFormat="1" ht="25.35" customHeight="1">
      <c r="A12" s="62"/>
      <c r="B12" s="37" t="s">
        <v>17</v>
      </c>
      <c r="C12" s="63"/>
      <c r="D12" s="64"/>
      <c r="E12" s="53"/>
      <c r="F12" s="71" t="s">
        <v>18</v>
      </c>
    </row>
    <row r="13" spans="1:6" ht="25.35" customHeight="1">
      <c r="A13" s="73"/>
      <c r="B13" s="74" t="s">
        <v>19</v>
      </c>
      <c r="C13" s="75"/>
      <c r="D13" s="76"/>
      <c r="E13" s="53"/>
      <c r="F13" s="69"/>
    </row>
    <row r="14" spans="1:6" ht="45.4" customHeight="1">
      <c r="A14" s="73"/>
      <c r="B14" s="39" t="s">
        <v>20</v>
      </c>
      <c r="C14" s="75"/>
      <c r="D14" s="76"/>
      <c r="E14" s="53"/>
      <c r="F14" s="41" t="s">
        <v>21</v>
      </c>
    </row>
    <row r="15" spans="1:6" ht="45">
      <c r="A15" s="73"/>
      <c r="B15" s="37" t="s">
        <v>22</v>
      </c>
      <c r="C15" s="63"/>
      <c r="D15" s="64"/>
      <c r="E15" s="53"/>
      <c r="F15" s="42" t="s">
        <v>23</v>
      </c>
    </row>
    <row r="16" spans="1:6" ht="25.35" customHeight="1">
      <c r="A16" s="73"/>
      <c r="B16" s="37" t="s">
        <v>24</v>
      </c>
      <c r="C16" s="63"/>
      <c r="D16" s="64"/>
      <c r="E16" s="53"/>
      <c r="F16" s="71" t="s">
        <v>25</v>
      </c>
    </row>
    <row r="17" spans="1:6" ht="25.35" customHeight="1">
      <c r="A17" s="73"/>
      <c r="B17" s="37" t="s">
        <v>26</v>
      </c>
      <c r="C17" s="63"/>
      <c r="D17" s="64"/>
      <c r="E17" s="53"/>
      <c r="F17" s="42" t="s">
        <v>27</v>
      </c>
    </row>
    <row r="18" spans="1:6" ht="35.1" customHeight="1">
      <c r="A18" s="73"/>
      <c r="B18" s="39" t="s">
        <v>28</v>
      </c>
      <c r="C18" s="63"/>
      <c r="D18" s="64"/>
      <c r="E18" s="53"/>
      <c r="F18" s="42" t="s">
        <v>29</v>
      </c>
    </row>
    <row r="19" spans="1:6" ht="35.1" customHeight="1">
      <c r="A19" s="73"/>
      <c r="B19" s="39" t="s">
        <v>30</v>
      </c>
      <c r="C19" s="112"/>
      <c r="D19" s="64"/>
      <c r="E19" s="53"/>
      <c r="F19" s="42" t="s">
        <v>29</v>
      </c>
    </row>
    <row r="20" spans="1:6" ht="35.1" customHeight="1">
      <c r="A20" s="73"/>
      <c r="B20" s="77" t="s">
        <v>31</v>
      </c>
      <c r="C20" s="63"/>
      <c r="D20" s="64"/>
      <c r="E20" s="53"/>
      <c r="F20" s="40" t="s">
        <v>29</v>
      </c>
    </row>
    <row r="21" spans="1:6" ht="25.35" customHeight="1">
      <c r="A21" s="73"/>
      <c r="B21" s="74" t="s">
        <v>32</v>
      </c>
      <c r="C21" s="59"/>
      <c r="D21" s="60"/>
      <c r="E21" s="53"/>
      <c r="F21" s="70"/>
    </row>
    <row r="22" spans="1:6" ht="25.35" customHeight="1">
      <c r="A22" s="73"/>
      <c r="B22" s="37" t="s">
        <v>33</v>
      </c>
      <c r="C22" s="63"/>
      <c r="D22" s="64"/>
      <c r="E22" s="53"/>
      <c r="F22" s="78" t="s">
        <v>34</v>
      </c>
    </row>
    <row r="23" spans="1:6" ht="35.1" customHeight="1">
      <c r="A23" s="73"/>
      <c r="B23" s="37" t="s">
        <v>35</v>
      </c>
      <c r="C23" s="63"/>
      <c r="D23" s="64"/>
      <c r="E23" s="53"/>
      <c r="F23" s="71" t="s">
        <v>36</v>
      </c>
    </row>
    <row r="24" spans="1:6" ht="35.1" customHeight="1">
      <c r="A24" s="73"/>
      <c r="B24" s="35" t="s">
        <v>37</v>
      </c>
      <c r="C24" s="63"/>
      <c r="D24" s="64"/>
      <c r="E24" s="53"/>
      <c r="F24" s="104"/>
    </row>
    <row r="25" spans="1:6" ht="25.35" customHeight="1">
      <c r="A25" s="73"/>
      <c r="B25" s="37" t="s">
        <v>38</v>
      </c>
      <c r="C25" s="63"/>
      <c r="D25" s="64"/>
      <c r="E25" s="53"/>
      <c r="F25" s="72" t="s">
        <v>39</v>
      </c>
    </row>
    <row r="26" spans="1:6" ht="25.35" customHeight="1">
      <c r="A26" s="73"/>
      <c r="B26" s="74" t="s">
        <v>40</v>
      </c>
      <c r="C26" s="59"/>
      <c r="D26" s="60"/>
      <c r="E26" s="53"/>
      <c r="F26" s="69"/>
    </row>
    <row r="27" spans="1:6" ht="35.1" customHeight="1">
      <c r="A27" s="73"/>
      <c r="B27" s="37" t="s">
        <v>41</v>
      </c>
      <c r="C27" s="63"/>
      <c r="D27" s="64"/>
      <c r="E27" s="53"/>
      <c r="F27" s="32" t="s">
        <v>42</v>
      </c>
    </row>
    <row r="28" spans="1:6" ht="35.1" customHeight="1">
      <c r="A28" s="73"/>
      <c r="B28" s="37" t="s">
        <v>43</v>
      </c>
      <c r="C28" s="63"/>
      <c r="D28" s="64"/>
      <c r="E28" s="53"/>
      <c r="F28" s="43" t="s">
        <v>44</v>
      </c>
    </row>
    <row r="29" spans="1:6" ht="40.5" customHeight="1">
      <c r="A29" s="79"/>
      <c r="B29" s="80" t="s">
        <v>45</v>
      </c>
      <c r="C29" s="66"/>
      <c r="D29" s="67"/>
      <c r="E29" s="53"/>
      <c r="F29" s="44" t="s">
        <v>46</v>
      </c>
    </row>
    <row r="30" spans="1:6" ht="20.25" customHeight="1">
      <c r="A30" s="54"/>
      <c r="B30" s="81"/>
      <c r="C30" s="53"/>
      <c r="D30" s="53"/>
      <c r="E30" s="53"/>
      <c r="F30" s="82"/>
    </row>
    <row r="31" spans="1:6" s="12" customFormat="1" ht="20.25" customHeight="1">
      <c r="A31" s="116" t="s">
        <v>47</v>
      </c>
      <c r="B31" s="83" t="s">
        <v>48</v>
      </c>
      <c r="C31" s="59"/>
      <c r="D31" s="60"/>
      <c r="E31" s="53"/>
      <c r="F31" s="41" t="s">
        <v>49</v>
      </c>
    </row>
    <row r="32" spans="1:6" s="12" customFormat="1" ht="20.25" customHeight="1">
      <c r="A32" s="117"/>
      <c r="B32" s="105" t="s">
        <v>50</v>
      </c>
      <c r="C32" s="75"/>
      <c r="D32" s="76"/>
      <c r="E32" s="53"/>
      <c r="F32" s="40" t="s">
        <v>51</v>
      </c>
    </row>
    <row r="33" spans="1:6" ht="25.35" customHeight="1">
      <c r="A33" s="117"/>
      <c r="B33" s="83" t="s">
        <v>52</v>
      </c>
      <c r="C33" s="63"/>
      <c r="D33" s="64"/>
      <c r="E33" s="53"/>
      <c r="F33" s="70"/>
    </row>
    <row r="34" spans="1:6" ht="31.5" customHeight="1">
      <c r="A34" s="73"/>
      <c r="B34" s="37" t="s">
        <v>53</v>
      </c>
      <c r="C34" s="63"/>
      <c r="D34" s="64"/>
      <c r="E34" s="53"/>
      <c r="F34" s="41" t="s">
        <v>54</v>
      </c>
    </row>
    <row r="35" spans="1:6" ht="43.15" customHeight="1">
      <c r="A35" s="73"/>
      <c r="B35" s="37" t="s">
        <v>55</v>
      </c>
      <c r="C35" s="63"/>
      <c r="D35" s="64"/>
      <c r="E35" s="53"/>
      <c r="F35" s="40" t="s">
        <v>56</v>
      </c>
    </row>
    <row r="36" spans="1:6" ht="20.25" customHeight="1">
      <c r="A36" s="73"/>
      <c r="B36" s="74" t="s">
        <v>57</v>
      </c>
      <c r="C36" s="59"/>
      <c r="D36" s="60"/>
      <c r="E36" s="53"/>
      <c r="F36" s="70"/>
    </row>
    <row r="37" spans="1:6" ht="37.5" customHeight="1">
      <c r="A37" s="73"/>
      <c r="B37" s="37" t="s">
        <v>58</v>
      </c>
      <c r="C37" s="63"/>
      <c r="D37" s="64"/>
      <c r="E37" s="53"/>
      <c r="F37" s="41" t="s">
        <v>59</v>
      </c>
    </row>
    <row r="38" spans="1:6" ht="36.75" customHeight="1">
      <c r="A38" s="73"/>
      <c r="B38" s="37" t="s">
        <v>60</v>
      </c>
      <c r="C38" s="63"/>
      <c r="D38" s="64"/>
      <c r="E38" s="53"/>
      <c r="F38" s="40" t="s">
        <v>61</v>
      </c>
    </row>
    <row r="39" spans="1:6" ht="36.75" customHeight="1">
      <c r="A39" s="73"/>
      <c r="B39" s="74" t="s">
        <v>62</v>
      </c>
      <c r="C39" s="75"/>
      <c r="D39" s="76"/>
      <c r="E39" s="53"/>
      <c r="F39" s="106"/>
    </row>
    <row r="40" spans="1:6" ht="36.75" customHeight="1">
      <c r="A40" s="73"/>
      <c r="B40" s="39" t="s">
        <v>63</v>
      </c>
      <c r="C40" s="75"/>
      <c r="D40" s="76"/>
      <c r="E40" s="53"/>
      <c r="F40" s="40" t="s">
        <v>64</v>
      </c>
    </row>
    <row r="41" spans="1:6" ht="36.75" customHeight="1">
      <c r="A41" s="73"/>
      <c r="B41" s="74" t="s">
        <v>65</v>
      </c>
      <c r="C41" s="59"/>
      <c r="D41" s="60"/>
      <c r="E41" s="53"/>
      <c r="F41" s="40" t="s">
        <v>66</v>
      </c>
    </row>
    <row r="42" spans="1:6" ht="36.75" customHeight="1">
      <c r="A42" s="73"/>
      <c r="B42" s="33" t="s">
        <v>67</v>
      </c>
      <c r="C42" s="63"/>
      <c r="D42" s="64"/>
      <c r="E42" s="53"/>
      <c r="F42" s="40" t="s">
        <v>68</v>
      </c>
    </row>
    <row r="43" spans="1:6" ht="36.75" customHeight="1">
      <c r="A43" s="73"/>
      <c r="B43" s="34" t="s">
        <v>69</v>
      </c>
      <c r="C43" s="66"/>
      <c r="D43" s="67"/>
      <c r="E43" s="53"/>
      <c r="F43" s="40" t="s">
        <v>66</v>
      </c>
    </row>
    <row r="44" spans="1:6" ht="25.35" customHeight="1">
      <c r="A44" s="73"/>
      <c r="B44" s="74" t="s">
        <v>70</v>
      </c>
      <c r="C44" s="59"/>
      <c r="D44" s="60"/>
      <c r="E44" s="53"/>
      <c r="F44" s="70"/>
    </row>
    <row r="45" spans="1:6" ht="42.75" customHeight="1">
      <c r="A45" s="73"/>
      <c r="B45" s="37" t="s">
        <v>71</v>
      </c>
      <c r="C45" s="63"/>
      <c r="D45" s="64"/>
      <c r="E45" s="53"/>
      <c r="F45" s="78" t="s">
        <v>72</v>
      </c>
    </row>
    <row r="46" spans="1:6" ht="31.5" customHeight="1">
      <c r="A46" s="73"/>
      <c r="B46" s="37" t="s">
        <v>73</v>
      </c>
      <c r="C46" s="63"/>
      <c r="D46" s="64"/>
      <c r="E46" s="53"/>
      <c r="F46" s="71" t="s">
        <v>74</v>
      </c>
    </row>
    <row r="47" spans="1:6" ht="34.9" customHeight="1">
      <c r="A47" s="79"/>
      <c r="B47" s="38" t="s">
        <v>75</v>
      </c>
      <c r="C47" s="66"/>
      <c r="D47" s="67"/>
      <c r="E47" s="53"/>
      <c r="F47" s="72" t="s">
        <v>76</v>
      </c>
    </row>
    <row r="48" spans="1:6" s="12" customFormat="1" ht="40.35" customHeight="1">
      <c r="A48" s="51"/>
      <c r="B48" s="20"/>
      <c r="C48" s="53"/>
      <c r="D48" s="53"/>
      <c r="E48" s="53"/>
      <c r="F48" s="82"/>
    </row>
    <row r="49" spans="1:6" s="31" customFormat="1" ht="25.35" customHeight="1">
      <c r="A49" s="118" t="s">
        <v>77</v>
      </c>
      <c r="B49" s="84"/>
      <c r="C49" s="85"/>
      <c r="D49" s="86"/>
      <c r="E49" s="68"/>
      <c r="F49" s="70"/>
    </row>
    <row r="50" spans="1:6" ht="25.35" customHeight="1">
      <c r="A50" s="119"/>
      <c r="B50" s="87" t="s">
        <v>78</v>
      </c>
      <c r="C50" s="63"/>
      <c r="D50" s="64"/>
      <c r="E50" s="53"/>
      <c r="F50" s="70"/>
    </row>
    <row r="51" spans="1:6" ht="33" customHeight="1">
      <c r="A51" s="119"/>
      <c r="B51" s="33" t="s">
        <v>79</v>
      </c>
      <c r="C51" s="63"/>
      <c r="D51" s="64"/>
      <c r="E51" s="53"/>
      <c r="F51" s="78" t="s">
        <v>80</v>
      </c>
    </row>
    <row r="52" spans="1:6" ht="39.75" customHeight="1">
      <c r="A52" s="88"/>
      <c r="B52" s="34" t="s">
        <v>81</v>
      </c>
      <c r="C52" s="66"/>
      <c r="D52" s="67"/>
      <c r="E52" s="53"/>
      <c r="F52" s="72" t="s">
        <v>82</v>
      </c>
    </row>
    <row r="53" spans="1:6" ht="25.35" customHeight="1">
      <c r="A53" s="88"/>
      <c r="B53" s="74" t="s">
        <v>83</v>
      </c>
      <c r="C53" s="59"/>
      <c r="D53" s="60"/>
      <c r="E53" s="53"/>
      <c r="F53" s="70"/>
    </row>
    <row r="54" spans="1:6" ht="25.35" customHeight="1">
      <c r="A54" s="88"/>
      <c r="B54" s="34" t="s">
        <v>84</v>
      </c>
      <c r="C54" s="66"/>
      <c r="D54" s="67"/>
      <c r="E54" s="53"/>
      <c r="F54" s="89" t="s">
        <v>66</v>
      </c>
    </row>
    <row r="55" spans="1:6" ht="25.35" customHeight="1">
      <c r="A55" s="88"/>
      <c r="B55" s="74" t="s">
        <v>85</v>
      </c>
      <c r="C55" s="59"/>
      <c r="D55" s="60"/>
      <c r="E55" s="53"/>
      <c r="F55" s="70"/>
    </row>
    <row r="56" spans="1:6" ht="25.35" customHeight="1">
      <c r="A56" s="88"/>
      <c r="B56" s="33" t="s">
        <v>86</v>
      </c>
      <c r="C56" s="63"/>
      <c r="D56" s="64"/>
      <c r="E56" s="53"/>
      <c r="F56" s="78" t="s">
        <v>87</v>
      </c>
    </row>
    <row r="57" spans="1:6" ht="25.35" customHeight="1">
      <c r="A57" s="88"/>
      <c r="B57" s="33" t="s">
        <v>88</v>
      </c>
      <c r="C57" s="63"/>
      <c r="D57" s="64"/>
      <c r="E57" s="53"/>
      <c r="F57" s="71" t="s">
        <v>66</v>
      </c>
    </row>
    <row r="58" spans="1:6" ht="25.35" customHeight="1">
      <c r="A58" s="88"/>
      <c r="B58" s="34" t="s">
        <v>89</v>
      </c>
      <c r="C58" s="66"/>
      <c r="D58" s="67"/>
      <c r="E58" s="53"/>
      <c r="F58" s="72" t="s">
        <v>90</v>
      </c>
    </row>
    <row r="59" spans="1:6" ht="25.35" customHeight="1">
      <c r="A59" s="88"/>
      <c r="B59" s="74" t="s">
        <v>91</v>
      </c>
      <c r="C59" s="59"/>
      <c r="D59" s="60"/>
      <c r="E59" s="53"/>
      <c r="F59" s="70"/>
    </row>
    <row r="60" spans="1:6" ht="25.35" customHeight="1">
      <c r="A60" s="88"/>
      <c r="B60" s="34" t="s">
        <v>92</v>
      </c>
      <c r="C60" s="66"/>
      <c r="D60" s="67"/>
      <c r="E60" s="53"/>
      <c r="F60" s="89" t="s">
        <v>66</v>
      </c>
    </row>
    <row r="61" spans="1:6" ht="25.35" customHeight="1">
      <c r="A61" s="88"/>
      <c r="B61" s="45" t="s">
        <v>93</v>
      </c>
      <c r="C61" s="90"/>
      <c r="D61" s="91"/>
      <c r="E61" s="53"/>
      <c r="F61" s="82"/>
    </row>
    <row r="62" spans="1:6" ht="25.35" customHeight="1">
      <c r="A62" s="88"/>
      <c r="B62" s="34" t="s">
        <v>94</v>
      </c>
      <c r="C62" s="66"/>
      <c r="D62" s="67"/>
      <c r="E62" s="53"/>
      <c r="F62" s="46" t="s">
        <v>95</v>
      </c>
    </row>
    <row r="63" spans="1:6" ht="25.35" customHeight="1">
      <c r="A63" s="88"/>
      <c r="B63" s="34" t="s">
        <v>96</v>
      </c>
      <c r="C63" s="90"/>
      <c r="D63" s="91"/>
      <c r="E63" s="53"/>
      <c r="F63" s="46" t="s">
        <v>95</v>
      </c>
    </row>
    <row r="64" spans="1:6" ht="25.35" customHeight="1">
      <c r="A64" s="88"/>
      <c r="B64" s="74" t="s">
        <v>97</v>
      </c>
      <c r="C64" s="59"/>
      <c r="D64" s="60"/>
      <c r="E64" s="53"/>
      <c r="F64" s="70"/>
    </row>
    <row r="65" spans="1:6" ht="25.35" customHeight="1">
      <c r="A65" s="88"/>
      <c r="B65" s="33" t="s">
        <v>98</v>
      </c>
      <c r="C65" s="63"/>
      <c r="D65" s="64"/>
      <c r="E65" s="53"/>
      <c r="F65" s="78" t="s">
        <v>66</v>
      </c>
    </row>
    <row r="66" spans="1:6" ht="25.35" customHeight="1">
      <c r="A66" s="88"/>
      <c r="B66" s="33" t="s">
        <v>99</v>
      </c>
      <c r="C66" s="63"/>
      <c r="D66" s="64"/>
      <c r="E66" s="53"/>
      <c r="F66" s="71" t="s">
        <v>66</v>
      </c>
    </row>
    <row r="67" spans="1:6" ht="25.35" customHeight="1">
      <c r="A67" s="88"/>
      <c r="B67" s="33" t="s">
        <v>100</v>
      </c>
      <c r="C67" s="63"/>
      <c r="D67" s="64"/>
      <c r="E67" s="53"/>
      <c r="F67" s="71" t="s">
        <v>66</v>
      </c>
    </row>
    <row r="68" spans="1:6" ht="25.35" customHeight="1">
      <c r="A68" s="92"/>
      <c r="B68" s="34" t="s">
        <v>101</v>
      </c>
      <c r="C68" s="66"/>
      <c r="D68" s="67"/>
      <c r="E68" s="53"/>
      <c r="F68" s="72" t="s">
        <v>66</v>
      </c>
    </row>
    <row r="69" spans="1:6" ht="29.1" customHeight="1">
      <c r="A69" s="54"/>
      <c r="B69" s="81"/>
      <c r="C69" s="53"/>
      <c r="D69" s="53"/>
      <c r="E69" s="53"/>
      <c r="F69" s="70"/>
    </row>
    <row r="70" spans="1:6" ht="25.35" customHeight="1">
      <c r="A70" s="118" t="s">
        <v>102</v>
      </c>
      <c r="B70" s="58"/>
      <c r="C70" s="59"/>
      <c r="D70" s="60"/>
      <c r="E70" s="53"/>
      <c r="F70" s="82"/>
    </row>
    <row r="71" spans="1:6" ht="25.35" customHeight="1">
      <c r="A71" s="119"/>
      <c r="B71" s="87" t="s">
        <v>103</v>
      </c>
      <c r="C71" s="63"/>
      <c r="D71" s="64"/>
      <c r="E71" s="53"/>
      <c r="F71" s="82"/>
    </row>
    <row r="72" spans="1:6" ht="25.35" customHeight="1">
      <c r="A72" s="73"/>
      <c r="B72" s="33" t="s">
        <v>104</v>
      </c>
      <c r="C72" s="63"/>
      <c r="D72" s="64"/>
      <c r="E72" s="53"/>
      <c r="F72" s="78" t="s">
        <v>105</v>
      </c>
    </row>
    <row r="73" spans="1:6" ht="25.35" customHeight="1">
      <c r="A73" s="73"/>
      <c r="B73" s="33" t="s">
        <v>106</v>
      </c>
      <c r="C73" s="63"/>
      <c r="D73" s="64"/>
      <c r="E73" s="53"/>
      <c r="F73" s="71" t="s">
        <v>105</v>
      </c>
    </row>
    <row r="74" spans="1:6" ht="25.35" customHeight="1">
      <c r="A74" s="73"/>
      <c r="B74" s="34" t="s">
        <v>107</v>
      </c>
      <c r="C74" s="66"/>
      <c r="D74" s="67"/>
      <c r="E74" s="53"/>
      <c r="F74" s="71" t="s">
        <v>108</v>
      </c>
    </row>
    <row r="75" spans="1:6" ht="25.35" customHeight="1">
      <c r="A75" s="73"/>
      <c r="B75" s="74" t="s">
        <v>65</v>
      </c>
      <c r="C75" s="59"/>
      <c r="D75" s="60"/>
      <c r="E75" s="53"/>
      <c r="F75" s="71" t="s">
        <v>66</v>
      </c>
    </row>
    <row r="76" spans="1:6" ht="25.35" customHeight="1">
      <c r="A76" s="73"/>
      <c r="B76" s="33" t="s">
        <v>67</v>
      </c>
      <c r="C76" s="63"/>
      <c r="D76" s="64"/>
      <c r="E76" s="53"/>
      <c r="F76" s="71" t="s">
        <v>68</v>
      </c>
    </row>
    <row r="77" spans="1:6" ht="25.35" customHeight="1">
      <c r="A77" s="79"/>
      <c r="B77" s="34" t="s">
        <v>69</v>
      </c>
      <c r="C77" s="66"/>
      <c r="D77" s="67"/>
      <c r="E77" s="53"/>
      <c r="F77" s="72" t="s">
        <v>66</v>
      </c>
    </row>
    <row r="78" spans="1:6" s="12" customFormat="1" ht="40.35" customHeight="1">
      <c r="A78" s="51"/>
      <c r="B78" s="20"/>
      <c r="C78" s="53"/>
      <c r="D78" s="53"/>
      <c r="E78" s="53"/>
      <c r="F78" s="82"/>
    </row>
    <row r="79" spans="1:6" ht="25.35" customHeight="1">
      <c r="A79" s="118" t="s">
        <v>109</v>
      </c>
      <c r="B79" s="58"/>
      <c r="C79" s="59"/>
      <c r="D79" s="60"/>
      <c r="E79" s="53"/>
      <c r="F79" s="82"/>
    </row>
    <row r="80" spans="1:6" ht="25.35" customHeight="1">
      <c r="A80" s="119"/>
      <c r="B80" s="33" t="s">
        <v>110</v>
      </c>
      <c r="C80" s="63"/>
      <c r="D80" s="64"/>
      <c r="E80" s="53"/>
      <c r="F80" s="78" t="s">
        <v>68</v>
      </c>
    </row>
    <row r="81" spans="1:6" ht="25.35" customHeight="1">
      <c r="A81" s="73"/>
      <c r="B81" s="33" t="s">
        <v>111</v>
      </c>
      <c r="C81" s="63"/>
      <c r="D81" s="64"/>
      <c r="E81" s="53"/>
      <c r="F81" s="71" t="s">
        <v>66</v>
      </c>
    </row>
    <row r="82" spans="1:6" ht="25.35" customHeight="1">
      <c r="A82" s="79"/>
      <c r="B82" s="34" t="s">
        <v>112</v>
      </c>
      <c r="C82" s="66"/>
      <c r="D82" s="67"/>
      <c r="E82" s="53"/>
      <c r="F82" s="72" t="s">
        <v>113</v>
      </c>
    </row>
    <row r="83" spans="1:6" s="12" customFormat="1" ht="40.35" customHeight="1">
      <c r="A83" s="51"/>
      <c r="B83" s="20"/>
      <c r="C83" s="53"/>
      <c r="D83" s="53"/>
      <c r="E83" s="53"/>
      <c r="F83" s="82"/>
    </row>
    <row r="84" spans="1:6" ht="25.35" customHeight="1">
      <c r="A84" s="21" t="s">
        <v>114</v>
      </c>
      <c r="B84" s="58"/>
      <c r="C84" s="59"/>
      <c r="D84" s="60"/>
      <c r="E84" s="53"/>
      <c r="F84" s="70"/>
    </row>
    <row r="85" spans="1:6" ht="33" customHeight="1">
      <c r="A85" s="73"/>
      <c r="B85" s="33" t="s">
        <v>115</v>
      </c>
      <c r="C85" s="63"/>
      <c r="D85" s="64"/>
      <c r="E85" s="53"/>
      <c r="F85" s="78" t="s">
        <v>68</v>
      </c>
    </row>
    <row r="86" spans="1:6" ht="25.35" customHeight="1">
      <c r="A86" s="73"/>
      <c r="B86" s="33" t="s">
        <v>116</v>
      </c>
      <c r="C86" s="63"/>
      <c r="D86" s="64"/>
      <c r="E86" s="53"/>
      <c r="F86" s="71" t="s">
        <v>68</v>
      </c>
    </row>
    <row r="87" spans="1:6" ht="25.35" customHeight="1">
      <c r="A87" s="79"/>
      <c r="B87" s="34" t="s">
        <v>117</v>
      </c>
      <c r="C87" s="66"/>
      <c r="D87" s="67"/>
      <c r="E87" s="53"/>
      <c r="F87" s="72" t="s">
        <v>68</v>
      </c>
    </row>
    <row r="88" spans="1:6" ht="17.649999999999999" customHeight="1">
      <c r="A88" s="54"/>
      <c r="B88" s="81"/>
      <c r="C88" s="53"/>
      <c r="D88" s="53"/>
      <c r="E88" s="53"/>
      <c r="F88" s="82"/>
    </row>
    <row r="89" spans="1:6" ht="44.1" customHeight="1">
      <c r="A89" s="114" t="s">
        <v>118</v>
      </c>
      <c r="B89" s="114"/>
      <c r="C89" s="53"/>
      <c r="D89" s="53"/>
      <c r="E89" s="53"/>
      <c r="F89" s="54"/>
    </row>
    <row r="90" spans="1:6" ht="20.25" customHeight="1">
      <c r="A90" s="49"/>
      <c r="B90" s="49"/>
      <c r="C90" s="53"/>
      <c r="D90" s="53"/>
      <c r="E90" s="53"/>
      <c r="F90" s="54"/>
    </row>
    <row r="91" spans="1:6" s="24" customFormat="1" ht="25.35" customHeight="1">
      <c r="A91" s="120" t="s">
        <v>119</v>
      </c>
      <c r="B91" s="121"/>
      <c r="C91" s="122" cm="1">
        <f t="array" ref="C91">SUM(C5:C87*D5:D87)</f>
        <v>5</v>
      </c>
      <c r="D91" s="123"/>
      <c r="E91" s="22"/>
      <c r="F91" s="23"/>
    </row>
    <row r="92" spans="1:6" s="24" customFormat="1" ht="25.35" customHeight="1">
      <c r="A92" s="120" t="s">
        <v>120</v>
      </c>
      <c r="B92" s="121"/>
      <c r="C92" s="124" cm="1">
        <f t="array" ref="C92">SUM(C5:C87*5)</f>
        <v>5</v>
      </c>
      <c r="D92" s="125"/>
      <c r="E92" s="25"/>
      <c r="F92" s="23"/>
    </row>
    <row r="93" spans="1:6" s="24" customFormat="1" ht="25.35" customHeight="1">
      <c r="A93" s="120" t="s">
        <v>121</v>
      </c>
      <c r="B93" s="121"/>
      <c r="C93" s="126">
        <f>C91/C92</f>
        <v>1</v>
      </c>
      <c r="D93" s="127"/>
      <c r="E93" s="26"/>
      <c r="F93" s="23"/>
    </row>
  </sheetData>
  <mergeCells count="12">
    <mergeCell ref="A91:B91"/>
    <mergeCell ref="C91:D91"/>
    <mergeCell ref="A92:B92"/>
    <mergeCell ref="C92:D92"/>
    <mergeCell ref="A93:B93"/>
    <mergeCell ref="C93:D93"/>
    <mergeCell ref="A89:B89"/>
    <mergeCell ref="A1:D1"/>
    <mergeCell ref="A31:A33"/>
    <mergeCell ref="A49:A51"/>
    <mergeCell ref="A70:A71"/>
    <mergeCell ref="A79:A80"/>
  </mergeCells>
  <printOptions horizontalCentered="1"/>
  <pageMargins left="0.5" right="0.5" top="0.79" bottom="0.66" header="0.24" footer="0.39"/>
  <pageSetup scale="80" fitToWidth="2" orientation="portrait" r:id="rId1"/>
  <headerFooter>
    <oddHeader>&amp;L&amp;G&amp;C&amp;12 2018 Digital Marketing Planning Worksheet&amp;R&amp;D</oddHeader>
    <oddFooter>&amp;CStrictly Milestone Confidential&amp;R&amp;P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A00A-357C-437A-A219-7E1A98098FE1}">
  <sheetPr>
    <pageSetUpPr fitToPage="1"/>
  </sheetPr>
  <dimension ref="B1:R89"/>
  <sheetViews>
    <sheetView showGridLines="0" topLeftCell="A3" zoomScale="88" zoomScaleNormal="88" zoomScalePageLayoutView="70" workbookViewId="0">
      <selection activeCell="P81" sqref="P81"/>
    </sheetView>
  </sheetViews>
  <sheetFormatPr defaultColWidth="9.28515625" defaultRowHeight="15"/>
  <cols>
    <col min="1" max="1" width="1.42578125" customWidth="1"/>
    <col min="2" max="2" width="72.85546875" style="98" bestFit="1" customWidth="1"/>
    <col min="3" max="14" width="8.7109375" style="10" customWidth="1"/>
    <col min="15" max="15" width="12.28515625" style="1" customWidth="1"/>
  </cols>
  <sheetData>
    <row r="1" spans="2:18">
      <c r="B1" s="113" t="s">
        <v>122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2:18" ht="7.5" customHeight="1"/>
    <row r="3" spans="2:18" s="1" customFormat="1">
      <c r="B3" s="99"/>
    </row>
    <row r="4" spans="2:18" ht="12" customHeight="1">
      <c r="B4" s="100" t="s">
        <v>123</v>
      </c>
      <c r="C4" s="96" t="s">
        <v>124</v>
      </c>
      <c r="D4" s="96" t="s">
        <v>125</v>
      </c>
      <c r="E4" s="96" t="s">
        <v>126</v>
      </c>
      <c r="F4" s="96" t="s">
        <v>127</v>
      </c>
      <c r="G4" s="96" t="s">
        <v>128</v>
      </c>
      <c r="H4" s="96" t="s">
        <v>129</v>
      </c>
      <c r="I4" s="96" t="s">
        <v>130</v>
      </c>
      <c r="J4" s="96" t="s">
        <v>131</v>
      </c>
      <c r="K4" s="96" t="s">
        <v>132</v>
      </c>
      <c r="L4" s="96" t="s">
        <v>133</v>
      </c>
      <c r="M4" s="96" t="s">
        <v>134</v>
      </c>
      <c r="N4" s="96" t="s">
        <v>135</v>
      </c>
      <c r="O4" s="96" t="s">
        <v>136</v>
      </c>
    </row>
    <row r="5" spans="2:18" ht="12" customHeight="1">
      <c r="B5" s="101" t="s">
        <v>137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4">
        <f t="shared" ref="O5:O18" si="0">SUM(C5:N5)</f>
        <v>0</v>
      </c>
    </row>
    <row r="6" spans="2:18" ht="12" customHeight="1">
      <c r="B6" s="101" t="s">
        <v>138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4">
        <f t="shared" si="0"/>
        <v>0</v>
      </c>
    </row>
    <row r="7" spans="2:18" ht="12" customHeight="1">
      <c r="B7" s="101" t="s">
        <v>139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4">
        <f t="shared" si="0"/>
        <v>0</v>
      </c>
      <c r="P7" s="2"/>
      <c r="Q7" s="2"/>
      <c r="R7" s="2"/>
    </row>
    <row r="8" spans="2:18" ht="12" customHeight="1">
      <c r="B8" s="101" t="s">
        <v>140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4">
        <f t="shared" si="0"/>
        <v>0</v>
      </c>
      <c r="P8" s="2"/>
      <c r="Q8" s="2"/>
      <c r="R8" s="2"/>
    </row>
    <row r="9" spans="2:18" ht="12" customHeight="1">
      <c r="B9" s="111" t="s">
        <v>141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4">
        <f>SUM(C9:N9)</f>
        <v>0</v>
      </c>
      <c r="P9" s="2"/>
      <c r="Q9" s="2"/>
      <c r="R9" s="2"/>
    </row>
    <row r="10" spans="2:18" ht="12" customHeight="1">
      <c r="B10" s="101" t="s">
        <v>142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4">
        <f>SUM(C10:N10)</f>
        <v>0</v>
      </c>
      <c r="P10" s="2"/>
      <c r="Q10" s="2"/>
      <c r="R10" s="2"/>
    </row>
    <row r="11" spans="2:18" ht="12" customHeight="1">
      <c r="B11" s="101" t="s">
        <v>143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4">
        <f>SUM(C11:N11)</f>
        <v>0</v>
      </c>
      <c r="P11" s="2"/>
      <c r="Q11" s="2"/>
      <c r="R11" s="2"/>
    </row>
    <row r="12" spans="2:18" ht="12" customHeight="1">
      <c r="B12" s="101" t="s">
        <v>144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>
        <f t="shared" ref="O12" si="1">SUM(C12:N12)</f>
        <v>0</v>
      </c>
      <c r="P12" s="2"/>
      <c r="Q12" s="2"/>
      <c r="R12" s="2"/>
    </row>
    <row r="13" spans="2:18" ht="12" customHeight="1">
      <c r="B13" s="102" t="s">
        <v>145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4">
        <f>SUM(C13:N13)</f>
        <v>0</v>
      </c>
      <c r="P13" s="2"/>
      <c r="Q13" s="2"/>
      <c r="R13" s="2"/>
    </row>
    <row r="14" spans="2:18" ht="12" customHeight="1">
      <c r="B14" s="101" t="s">
        <v>146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4">
        <f>SUM(C14:N14)</f>
        <v>0</v>
      </c>
      <c r="P14" s="2"/>
      <c r="Q14" s="2"/>
    </row>
    <row r="15" spans="2:18" s="47" customFormat="1" ht="12" customHeight="1">
      <c r="B15" s="102" t="s">
        <v>147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5">
        <f>SUM(C15:N15)</f>
        <v>0</v>
      </c>
    </row>
    <row r="16" spans="2:18" ht="12" customHeight="1">
      <c r="B16" s="101" t="s">
        <v>148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4">
        <f t="shared" si="0"/>
        <v>0</v>
      </c>
      <c r="P16" s="2"/>
      <c r="Q16" s="2"/>
    </row>
    <row r="17" spans="2:18" ht="12" customHeight="1">
      <c r="B17" s="101" t="s">
        <v>149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4">
        <f t="shared" si="0"/>
        <v>0</v>
      </c>
      <c r="P17" s="2"/>
      <c r="Q17" s="2"/>
    </row>
    <row r="18" spans="2:18" ht="12" customHeight="1">
      <c r="B18" s="101" t="s">
        <v>150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4">
        <f t="shared" si="0"/>
        <v>0</v>
      </c>
    </row>
    <row r="19" spans="2:18" ht="12" customHeight="1">
      <c r="B19" s="101" t="s">
        <v>151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4">
        <f>SUM(C19:N19)</f>
        <v>0</v>
      </c>
    </row>
    <row r="20" spans="2:18" ht="12" customHeight="1">
      <c r="B20" s="101" t="s">
        <v>152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4">
        <f>SUM(C20:N20)</f>
        <v>0</v>
      </c>
      <c r="P20" s="2"/>
      <c r="Q20" s="2"/>
      <c r="R20" s="2"/>
    </row>
    <row r="21" spans="2:18" s="47" customFormat="1" ht="12" customHeight="1">
      <c r="B21" s="102" t="s">
        <v>153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5">
        <f>SUM(C21:N21)</f>
        <v>0</v>
      </c>
    </row>
    <row r="22" spans="2:18" s="47" customFormat="1" ht="12" customHeight="1">
      <c r="B22" s="107" t="s">
        <v>154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5">
        <f>SUM(C22:N22)</f>
        <v>0</v>
      </c>
    </row>
    <row r="23" spans="2:18" s="47" customFormat="1" ht="12" customHeight="1">
      <c r="B23" s="102" t="s">
        <v>155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5">
        <f>SUM(C23:N23)</f>
        <v>0</v>
      </c>
    </row>
    <row r="24" spans="2:18" s="47" customFormat="1" ht="12" customHeight="1">
      <c r="B24" s="102" t="s">
        <v>156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5">
        <f t="shared" ref="O24:O29" si="2">SUM(C24:N24)</f>
        <v>0</v>
      </c>
      <c r="P24" s="48"/>
      <c r="Q24" s="48"/>
    </row>
    <row r="25" spans="2:18" s="47" customFormat="1" ht="12" customHeight="1">
      <c r="B25" s="108" t="s">
        <v>157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5">
        <f t="shared" si="2"/>
        <v>0</v>
      </c>
    </row>
    <row r="26" spans="2:18" s="47" customFormat="1" ht="12" customHeight="1">
      <c r="B26" s="107" t="s">
        <v>158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5">
        <f t="shared" si="2"/>
        <v>0</v>
      </c>
    </row>
    <row r="27" spans="2:18" s="47" customFormat="1" ht="12" customHeight="1">
      <c r="B27" s="109" t="s">
        <v>159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5">
        <f t="shared" si="2"/>
        <v>0</v>
      </c>
    </row>
    <row r="28" spans="2:18" s="47" customFormat="1" ht="12" customHeight="1">
      <c r="B28" s="107" t="s">
        <v>160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5">
        <f t="shared" si="2"/>
        <v>0</v>
      </c>
    </row>
    <row r="29" spans="2:18" s="47" customFormat="1" ht="12" customHeight="1">
      <c r="B29" s="110" t="s">
        <v>161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5">
        <f t="shared" si="2"/>
        <v>0</v>
      </c>
    </row>
    <row r="30" spans="2:18" ht="9" customHeight="1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4"/>
    </row>
    <row r="31" spans="2:18">
      <c r="B31" s="100" t="s">
        <v>162</v>
      </c>
      <c r="C31" s="97">
        <f>SUM(C5:C29)</f>
        <v>0</v>
      </c>
      <c r="D31" s="97">
        <f>SUM(D5:D29)</f>
        <v>0</v>
      </c>
      <c r="E31" s="97">
        <f>SUM(E5:E29)</f>
        <v>0</v>
      </c>
      <c r="F31" s="97">
        <f>SUM(F5:F29)</f>
        <v>0</v>
      </c>
      <c r="G31" s="97">
        <f>SUM(G5:G29)</f>
        <v>0</v>
      </c>
      <c r="H31" s="97">
        <f>SUM(H5:H29)</f>
        <v>0</v>
      </c>
      <c r="I31" s="97">
        <f>SUM(I5:I29)</f>
        <v>0</v>
      </c>
      <c r="J31" s="97">
        <f>SUM(J5:J29)</f>
        <v>0</v>
      </c>
      <c r="K31" s="97">
        <f>SUM(K5:K29)</f>
        <v>0</v>
      </c>
      <c r="L31" s="97">
        <f>SUM(L5:L29)</f>
        <v>0</v>
      </c>
      <c r="M31" s="97">
        <f>SUM(M5:M29)</f>
        <v>0</v>
      </c>
      <c r="N31" s="97">
        <f>SUM(N5:N29)</f>
        <v>0</v>
      </c>
      <c r="O31" s="97">
        <f>SUM(O5:O29)</f>
        <v>0</v>
      </c>
    </row>
    <row r="32" spans="2:18" ht="9" customHeight="1">
      <c r="B32" s="99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5"/>
    </row>
    <row r="33" spans="2:15">
      <c r="B33" s="100" t="s">
        <v>47</v>
      </c>
      <c r="C33" s="96" t="s">
        <v>124</v>
      </c>
      <c r="D33" s="96" t="s">
        <v>125</v>
      </c>
      <c r="E33" s="96" t="s">
        <v>126</v>
      </c>
      <c r="F33" s="96" t="s">
        <v>127</v>
      </c>
      <c r="G33" s="96" t="s">
        <v>128</v>
      </c>
      <c r="H33" s="96" t="s">
        <v>129</v>
      </c>
      <c r="I33" s="96" t="s">
        <v>130</v>
      </c>
      <c r="J33" s="96" t="s">
        <v>131</v>
      </c>
      <c r="K33" s="96" t="s">
        <v>132</v>
      </c>
      <c r="L33" s="96" t="s">
        <v>133</v>
      </c>
      <c r="M33" s="96" t="s">
        <v>134</v>
      </c>
      <c r="N33" s="96" t="s">
        <v>135</v>
      </c>
      <c r="O33" s="96" t="s">
        <v>136</v>
      </c>
    </row>
    <row r="34" spans="2:15">
      <c r="B34" s="101" t="s">
        <v>163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4">
        <f>SUM(C34:N34)</f>
        <v>0</v>
      </c>
    </row>
    <row r="35" spans="2:15">
      <c r="B35" s="101" t="s">
        <v>164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4">
        <f>SUM(C35:N35)</f>
        <v>0</v>
      </c>
    </row>
    <row r="36" spans="2:15">
      <c r="B36" s="101" t="s">
        <v>165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4">
        <f>SUM(C36:N36)</f>
        <v>0</v>
      </c>
    </row>
    <row r="37" spans="2:15">
      <c r="B37" s="101" t="s">
        <v>166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4">
        <f t="shared" ref="O37:O40" si="3">SUM(C37:N37)</f>
        <v>0</v>
      </c>
    </row>
    <row r="38" spans="2:15">
      <c r="B38" s="101" t="s">
        <v>167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4">
        <f t="shared" si="3"/>
        <v>0</v>
      </c>
    </row>
    <row r="39" spans="2:15">
      <c r="B39" s="101" t="s">
        <v>168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4">
        <f t="shared" si="3"/>
        <v>0</v>
      </c>
    </row>
    <row r="40" spans="2:15">
      <c r="B40" s="101" t="s">
        <v>169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4">
        <f t="shared" si="3"/>
        <v>0</v>
      </c>
    </row>
    <row r="41" spans="2:15">
      <c r="B41" s="101" t="s">
        <v>170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4">
        <f>SUM(C41:N41)</f>
        <v>0</v>
      </c>
    </row>
    <row r="42" spans="2:15" ht="8.25" customHeight="1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3"/>
    </row>
    <row r="43" spans="2:15">
      <c r="B43" s="100" t="s">
        <v>171</v>
      </c>
      <c r="C43" s="97">
        <f t="shared" ref="C43:O43" si="4">SUM(C34:C41)</f>
        <v>0</v>
      </c>
      <c r="D43" s="97">
        <f t="shared" si="4"/>
        <v>0</v>
      </c>
      <c r="E43" s="97">
        <f t="shared" si="4"/>
        <v>0</v>
      </c>
      <c r="F43" s="97">
        <f t="shared" si="4"/>
        <v>0</v>
      </c>
      <c r="G43" s="97">
        <f t="shared" si="4"/>
        <v>0</v>
      </c>
      <c r="H43" s="97">
        <f t="shared" si="4"/>
        <v>0</v>
      </c>
      <c r="I43" s="97">
        <f t="shared" si="4"/>
        <v>0</v>
      </c>
      <c r="J43" s="97">
        <f t="shared" si="4"/>
        <v>0</v>
      </c>
      <c r="K43" s="97">
        <f t="shared" si="4"/>
        <v>0</v>
      </c>
      <c r="L43" s="97">
        <f t="shared" si="4"/>
        <v>0</v>
      </c>
      <c r="M43" s="97">
        <f t="shared" si="4"/>
        <v>0</v>
      </c>
      <c r="N43" s="97">
        <f t="shared" si="4"/>
        <v>0</v>
      </c>
      <c r="O43" s="97">
        <f>SUM(O34:O41)</f>
        <v>0</v>
      </c>
    </row>
    <row r="44" spans="2:15" ht="8.25" customHeight="1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3"/>
    </row>
    <row r="45" spans="2:15">
      <c r="B45" s="100" t="s">
        <v>172</v>
      </c>
      <c r="C45" s="96" t="s">
        <v>124</v>
      </c>
      <c r="D45" s="96" t="s">
        <v>125</v>
      </c>
      <c r="E45" s="96" t="s">
        <v>126</v>
      </c>
      <c r="F45" s="96" t="s">
        <v>127</v>
      </c>
      <c r="G45" s="96" t="s">
        <v>128</v>
      </c>
      <c r="H45" s="96" t="s">
        <v>129</v>
      </c>
      <c r="I45" s="96" t="s">
        <v>130</v>
      </c>
      <c r="J45" s="96" t="s">
        <v>131</v>
      </c>
      <c r="K45" s="96" t="s">
        <v>132</v>
      </c>
      <c r="L45" s="96" t="s">
        <v>133</v>
      </c>
      <c r="M45" s="96" t="s">
        <v>134</v>
      </c>
      <c r="N45" s="96" t="s">
        <v>135</v>
      </c>
      <c r="O45" s="96" t="s">
        <v>136</v>
      </c>
    </row>
    <row r="46" spans="2:15">
      <c r="B46" s="101" t="s">
        <v>173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4">
        <f t="shared" ref="O46:O57" si="5">SUM(C46:N46)</f>
        <v>0</v>
      </c>
    </row>
    <row r="47" spans="2:15">
      <c r="B47" s="101" t="s">
        <v>174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4">
        <f t="shared" si="5"/>
        <v>0</v>
      </c>
    </row>
    <row r="48" spans="2:15">
      <c r="B48" s="101" t="s">
        <v>175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4">
        <f t="shared" si="5"/>
        <v>0</v>
      </c>
    </row>
    <row r="49" spans="2:15">
      <c r="B49" s="101" t="s">
        <v>176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4">
        <f t="shared" si="5"/>
        <v>0</v>
      </c>
    </row>
    <row r="50" spans="2:15">
      <c r="B50" s="101" t="s">
        <v>177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4">
        <f t="shared" si="5"/>
        <v>0</v>
      </c>
    </row>
    <row r="51" spans="2:15">
      <c r="B51" s="101" t="s">
        <v>178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4">
        <f t="shared" si="5"/>
        <v>0</v>
      </c>
    </row>
    <row r="52" spans="2:15">
      <c r="B52" s="101" t="s">
        <v>179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4">
        <f t="shared" si="5"/>
        <v>0</v>
      </c>
    </row>
    <row r="53" spans="2:15">
      <c r="B53" s="101" t="s">
        <v>180</v>
      </c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4">
        <f t="shared" si="5"/>
        <v>0</v>
      </c>
    </row>
    <row r="54" spans="2:15">
      <c r="B54" s="101" t="s">
        <v>181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4">
        <f t="shared" si="5"/>
        <v>0</v>
      </c>
    </row>
    <row r="55" spans="2:15">
      <c r="B55" s="101" t="s">
        <v>182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4">
        <f t="shared" si="5"/>
        <v>0</v>
      </c>
    </row>
    <row r="56" spans="2:15">
      <c r="B56" s="101" t="s">
        <v>183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4">
        <f t="shared" si="5"/>
        <v>0</v>
      </c>
    </row>
    <row r="57" spans="2:15">
      <c r="B57" s="101" t="s">
        <v>184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4">
        <f t="shared" si="5"/>
        <v>0</v>
      </c>
    </row>
    <row r="58" spans="2:15" ht="9.6" customHeight="1">
      <c r="C58" s="7"/>
      <c r="D58" s="7"/>
      <c r="E58" s="7"/>
      <c r="F58" s="7"/>
      <c r="G58" s="7"/>
      <c r="H58" s="7"/>
      <c r="I58" s="7"/>
      <c r="J58" s="7"/>
      <c r="K58" s="7"/>
      <c r="L58" s="9"/>
      <c r="M58" s="7"/>
      <c r="N58" s="7"/>
      <c r="O58" s="3"/>
    </row>
    <row r="59" spans="2:15">
      <c r="B59" s="100" t="s">
        <v>185</v>
      </c>
      <c r="C59" s="97">
        <f t="shared" ref="C59:O59" si="6">SUM(C46:C57)</f>
        <v>0</v>
      </c>
      <c r="D59" s="97">
        <f t="shared" si="6"/>
        <v>0</v>
      </c>
      <c r="E59" s="97">
        <f t="shared" si="6"/>
        <v>0</v>
      </c>
      <c r="F59" s="97">
        <f t="shared" si="6"/>
        <v>0</v>
      </c>
      <c r="G59" s="97">
        <f t="shared" si="6"/>
        <v>0</v>
      </c>
      <c r="H59" s="97">
        <f t="shared" si="6"/>
        <v>0</v>
      </c>
      <c r="I59" s="97">
        <f t="shared" si="6"/>
        <v>0</v>
      </c>
      <c r="J59" s="97">
        <f t="shared" si="6"/>
        <v>0</v>
      </c>
      <c r="K59" s="97">
        <f t="shared" si="6"/>
        <v>0</v>
      </c>
      <c r="L59" s="97">
        <f t="shared" si="6"/>
        <v>0</v>
      </c>
      <c r="M59" s="97">
        <f t="shared" si="6"/>
        <v>0</v>
      </c>
      <c r="N59" s="97">
        <f t="shared" si="6"/>
        <v>0</v>
      </c>
      <c r="O59" s="97">
        <f>SUM(O46:O57)</f>
        <v>0</v>
      </c>
    </row>
    <row r="60" spans="2:1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3"/>
    </row>
    <row r="61" spans="2:15">
      <c r="B61" s="100" t="s">
        <v>102</v>
      </c>
      <c r="C61" s="96" t="s">
        <v>124</v>
      </c>
      <c r="D61" s="96" t="s">
        <v>125</v>
      </c>
      <c r="E61" s="96" t="s">
        <v>126</v>
      </c>
      <c r="F61" s="96" t="s">
        <v>127</v>
      </c>
      <c r="G61" s="96" t="s">
        <v>128</v>
      </c>
      <c r="H61" s="96" t="s">
        <v>129</v>
      </c>
      <c r="I61" s="96" t="s">
        <v>130</v>
      </c>
      <c r="J61" s="96" t="s">
        <v>131</v>
      </c>
      <c r="K61" s="96" t="s">
        <v>132</v>
      </c>
      <c r="L61" s="96" t="s">
        <v>133</v>
      </c>
      <c r="M61" s="96" t="s">
        <v>134</v>
      </c>
      <c r="N61" s="96" t="s">
        <v>135</v>
      </c>
      <c r="O61" s="96" t="s">
        <v>136</v>
      </c>
    </row>
    <row r="62" spans="2:15">
      <c r="B62" s="101" t="s">
        <v>186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4">
        <f t="shared" ref="O62:O65" si="7">SUM(C62:N62)</f>
        <v>0</v>
      </c>
    </row>
    <row r="63" spans="2:15">
      <c r="B63" s="101" t="s">
        <v>187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4">
        <f t="shared" si="7"/>
        <v>0</v>
      </c>
    </row>
    <row r="64" spans="2:15">
      <c r="B64" s="101" t="s">
        <v>188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4">
        <f t="shared" si="7"/>
        <v>0</v>
      </c>
    </row>
    <row r="65" spans="2:15">
      <c r="B65" s="101" t="s">
        <v>189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4">
        <f t="shared" si="7"/>
        <v>0</v>
      </c>
    </row>
    <row r="66" spans="2:15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3"/>
    </row>
    <row r="67" spans="2:15">
      <c r="B67" s="100" t="s">
        <v>190</v>
      </c>
      <c r="C67" s="97">
        <f t="shared" ref="C67:O67" si="8">SUM(C62:C66)</f>
        <v>0</v>
      </c>
      <c r="D67" s="97">
        <f t="shared" si="8"/>
        <v>0</v>
      </c>
      <c r="E67" s="97">
        <f t="shared" si="8"/>
        <v>0</v>
      </c>
      <c r="F67" s="97">
        <f t="shared" si="8"/>
        <v>0</v>
      </c>
      <c r="G67" s="97">
        <f t="shared" si="8"/>
        <v>0</v>
      </c>
      <c r="H67" s="97">
        <f t="shared" si="8"/>
        <v>0</v>
      </c>
      <c r="I67" s="97">
        <f t="shared" si="8"/>
        <v>0</v>
      </c>
      <c r="J67" s="97">
        <f t="shared" si="8"/>
        <v>0</v>
      </c>
      <c r="K67" s="97">
        <f t="shared" si="8"/>
        <v>0</v>
      </c>
      <c r="L67" s="97">
        <f t="shared" si="8"/>
        <v>0</v>
      </c>
      <c r="M67" s="97">
        <f t="shared" si="8"/>
        <v>0</v>
      </c>
      <c r="N67" s="97">
        <f t="shared" si="8"/>
        <v>0</v>
      </c>
      <c r="O67" s="97">
        <f>SUM(O62:O66)</f>
        <v>0</v>
      </c>
    </row>
    <row r="68" spans="2:15" ht="8.25" customHeight="1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4"/>
    </row>
    <row r="69" spans="2:15">
      <c r="B69" s="100" t="s">
        <v>109</v>
      </c>
      <c r="C69" s="96" t="s">
        <v>124</v>
      </c>
      <c r="D69" s="96" t="s">
        <v>125</v>
      </c>
      <c r="E69" s="96" t="s">
        <v>126</v>
      </c>
      <c r="F69" s="96" t="s">
        <v>127</v>
      </c>
      <c r="G69" s="96" t="s">
        <v>128</v>
      </c>
      <c r="H69" s="96" t="s">
        <v>129</v>
      </c>
      <c r="I69" s="96" t="s">
        <v>130</v>
      </c>
      <c r="J69" s="96" t="s">
        <v>131</v>
      </c>
      <c r="K69" s="96" t="s">
        <v>132</v>
      </c>
      <c r="L69" s="96" t="s">
        <v>133</v>
      </c>
      <c r="M69" s="96" t="s">
        <v>134</v>
      </c>
      <c r="N69" s="96" t="s">
        <v>135</v>
      </c>
      <c r="O69" s="96" t="s">
        <v>136</v>
      </c>
    </row>
    <row r="70" spans="2:15">
      <c r="B70" s="101" t="s">
        <v>191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4">
        <f>SUM(C70:N70)</f>
        <v>0</v>
      </c>
    </row>
    <row r="71" spans="2:15">
      <c r="B71" s="101" t="s">
        <v>192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4">
        <f>SUM(C71:N71)</f>
        <v>0</v>
      </c>
    </row>
    <row r="72" spans="2:15" ht="6.75" customHeight="1">
      <c r="B72" s="10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5"/>
    </row>
    <row r="73" spans="2:15">
      <c r="B73" s="100" t="s">
        <v>193</v>
      </c>
      <c r="C73" s="97">
        <f>SUM(C70:C72)</f>
        <v>0</v>
      </c>
      <c r="D73" s="97">
        <f t="shared" ref="D73:O73" si="9">SUM(D70:D72)</f>
        <v>0</v>
      </c>
      <c r="E73" s="97">
        <f t="shared" si="9"/>
        <v>0</v>
      </c>
      <c r="F73" s="97">
        <f t="shared" si="9"/>
        <v>0</v>
      </c>
      <c r="G73" s="97">
        <f t="shared" si="9"/>
        <v>0</v>
      </c>
      <c r="H73" s="97">
        <f t="shared" si="9"/>
        <v>0</v>
      </c>
      <c r="I73" s="97">
        <f t="shared" si="9"/>
        <v>0</v>
      </c>
      <c r="J73" s="97">
        <f t="shared" si="9"/>
        <v>0</v>
      </c>
      <c r="K73" s="97">
        <f t="shared" si="9"/>
        <v>0</v>
      </c>
      <c r="L73" s="97">
        <f t="shared" si="9"/>
        <v>0</v>
      </c>
      <c r="M73" s="97">
        <f t="shared" si="9"/>
        <v>0</v>
      </c>
      <c r="N73" s="97">
        <f t="shared" si="9"/>
        <v>0</v>
      </c>
      <c r="O73" s="97">
        <f>SUM(O70:O72)</f>
        <v>0</v>
      </c>
    </row>
    <row r="74" spans="2:15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"/>
    </row>
    <row r="75" spans="2:15">
      <c r="B75" s="100" t="s">
        <v>194</v>
      </c>
      <c r="C75" s="96" t="s">
        <v>124</v>
      </c>
      <c r="D75" s="96" t="s">
        <v>125</v>
      </c>
      <c r="E75" s="96" t="s">
        <v>126</v>
      </c>
      <c r="F75" s="96" t="s">
        <v>127</v>
      </c>
      <c r="G75" s="96" t="s">
        <v>128</v>
      </c>
      <c r="H75" s="96" t="s">
        <v>129</v>
      </c>
      <c r="I75" s="96" t="s">
        <v>130</v>
      </c>
      <c r="J75" s="96" t="s">
        <v>131</v>
      </c>
      <c r="K75" s="96" t="s">
        <v>132</v>
      </c>
      <c r="L75" s="96" t="s">
        <v>133</v>
      </c>
      <c r="M75" s="96" t="s">
        <v>134</v>
      </c>
      <c r="N75" s="96" t="s">
        <v>135</v>
      </c>
      <c r="O75" s="96" t="s">
        <v>136</v>
      </c>
    </row>
    <row r="76" spans="2:15">
      <c r="B76" s="101" t="s">
        <v>195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4">
        <f>SUM(C76:N76)</f>
        <v>0</v>
      </c>
    </row>
    <row r="77" spans="2:15">
      <c r="B77" s="101" t="s">
        <v>196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4">
        <f>SUM(C77:N77)</f>
        <v>0</v>
      </c>
    </row>
    <row r="78" spans="2:15">
      <c r="B78" s="101" t="s">
        <v>197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4">
        <f>SUM(C78:N78)</f>
        <v>0</v>
      </c>
    </row>
    <row r="79" spans="2:15">
      <c r="B79" s="101" t="s">
        <v>198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4">
        <f>SUM(C79:N79)</f>
        <v>0</v>
      </c>
    </row>
    <row r="80" spans="2:15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3"/>
    </row>
    <row r="81" spans="2:15">
      <c r="B81" s="100" t="s">
        <v>199</v>
      </c>
      <c r="C81" s="97">
        <f>SUM(C76:C79)</f>
        <v>0</v>
      </c>
      <c r="D81" s="97">
        <f t="shared" ref="D81:O81" si="10">SUM(D76:D79)</f>
        <v>0</v>
      </c>
      <c r="E81" s="97">
        <f t="shared" si="10"/>
        <v>0</v>
      </c>
      <c r="F81" s="97">
        <f t="shared" si="10"/>
        <v>0</v>
      </c>
      <c r="G81" s="97">
        <f t="shared" si="10"/>
        <v>0</v>
      </c>
      <c r="H81" s="97">
        <f t="shared" si="10"/>
        <v>0</v>
      </c>
      <c r="I81" s="97">
        <f t="shared" si="10"/>
        <v>0</v>
      </c>
      <c r="J81" s="97">
        <f t="shared" si="10"/>
        <v>0</v>
      </c>
      <c r="K81" s="97">
        <f t="shared" si="10"/>
        <v>0</v>
      </c>
      <c r="L81" s="97">
        <f t="shared" si="10"/>
        <v>0</v>
      </c>
      <c r="M81" s="97">
        <f t="shared" si="10"/>
        <v>0</v>
      </c>
      <c r="N81" s="97">
        <f t="shared" si="10"/>
        <v>0</v>
      </c>
      <c r="O81" s="97">
        <f>SUM(O76:O79)</f>
        <v>0</v>
      </c>
    </row>
    <row r="82" spans="2:15" ht="24.6" customHeight="1">
      <c r="B82" s="99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3"/>
    </row>
    <row r="83" spans="2:15">
      <c r="B83" s="100" t="s">
        <v>200</v>
      </c>
      <c r="C83" s="97">
        <f t="shared" ref="C83:O83" si="11">C31+C59+C67+C73+C81+C43</f>
        <v>0</v>
      </c>
      <c r="D83" s="97">
        <f t="shared" si="11"/>
        <v>0</v>
      </c>
      <c r="E83" s="97">
        <f t="shared" si="11"/>
        <v>0</v>
      </c>
      <c r="F83" s="97">
        <f t="shared" si="11"/>
        <v>0</v>
      </c>
      <c r="G83" s="97">
        <f t="shared" si="11"/>
        <v>0</v>
      </c>
      <c r="H83" s="97">
        <f t="shared" si="11"/>
        <v>0</v>
      </c>
      <c r="I83" s="97">
        <f t="shared" si="11"/>
        <v>0</v>
      </c>
      <c r="J83" s="97">
        <f t="shared" si="11"/>
        <v>0</v>
      </c>
      <c r="K83" s="97">
        <f t="shared" si="11"/>
        <v>0</v>
      </c>
      <c r="L83" s="97">
        <f t="shared" si="11"/>
        <v>0</v>
      </c>
      <c r="M83" s="97">
        <f t="shared" si="11"/>
        <v>0</v>
      </c>
      <c r="N83" s="97">
        <f t="shared" si="11"/>
        <v>0</v>
      </c>
      <c r="O83" s="97">
        <f t="shared" si="11"/>
        <v>0</v>
      </c>
    </row>
    <row r="89" spans="2:15">
      <c r="L89" s="6"/>
      <c r="M89" s="6"/>
    </row>
  </sheetData>
  <mergeCells count="1">
    <mergeCell ref="B1:O1"/>
  </mergeCells>
  <pageMargins left="0.7" right="0.7" top="0.43" bottom="0.6" header="0.25" footer="0.19"/>
  <pageSetup paperSize="5" scale="84" fitToHeight="0" orientation="landscape" verticalDpi="300" r:id="rId1"/>
  <headerFooter>
    <oddHeader>&amp;L&amp;G&amp;R&amp;D</oddHeader>
    <oddFooter>&amp;CMilestone Confidential&amp;R&amp;P of &amp;N</oddFooter>
  </headerFooter>
  <rowBreaks count="1" manualBreakCount="1">
    <brk id="5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F9B87CA422BB40BE3D9989790BE966" ma:contentTypeVersion="17" ma:contentTypeDescription="Create a new document." ma:contentTypeScope="" ma:versionID="12589c552d902af592a7038abb627660">
  <xsd:schema xmlns:xsd="http://www.w3.org/2001/XMLSchema" xmlns:xs="http://www.w3.org/2001/XMLSchema" xmlns:p="http://schemas.microsoft.com/office/2006/metadata/properties" xmlns:ns1="http://schemas.microsoft.com/sharepoint/v3" xmlns:ns3="921462f3-37e5-4645-8e4d-6f8785a13695" xmlns:ns4="854383b1-5efc-43a7-8852-4a826dcbef96" targetNamespace="http://schemas.microsoft.com/office/2006/metadata/properties" ma:root="true" ma:fieldsID="fc72f08c8df9bb4950e51789ea402312" ns1:_="" ns3:_="" ns4:_="">
    <xsd:import namespace="http://schemas.microsoft.com/sharepoint/v3"/>
    <xsd:import namespace="921462f3-37e5-4645-8e4d-6f8785a13695"/>
    <xsd:import namespace="854383b1-5efc-43a7-8852-4a826dcbef9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462f3-37e5-4645-8e4d-6f8785a136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383b1-5efc-43a7-8852-4a826dcbe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DA99D2-14C6-4967-B2BE-61DE49DFC7E6}"/>
</file>

<file path=customXml/itemProps2.xml><?xml version="1.0" encoding="utf-8"?>
<ds:datastoreItem xmlns:ds="http://schemas.openxmlformats.org/officeDocument/2006/customXml" ds:itemID="{75BFFDA3-84B6-423D-8A56-694D6C5BAF10}"/>
</file>

<file path=customXml/itemProps3.xml><?xml version="1.0" encoding="utf-8"?>
<ds:datastoreItem xmlns:ds="http://schemas.openxmlformats.org/officeDocument/2006/customXml" ds:itemID="{FC632EF7-B5BB-40C7-A432-9E6B96C0BF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Anil Aggarwal</dc:creator>
  <cp:keywords/>
  <dc:description/>
  <cp:lastModifiedBy/>
  <cp:revision/>
  <dcterms:created xsi:type="dcterms:W3CDTF">2011-09-08T01:55:11Z</dcterms:created>
  <dcterms:modified xsi:type="dcterms:W3CDTF">2026-08-13T22:34:16Z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0x010100F5F9B87CA422BB40BE3D9989790BE966</vt:lpwstr>
  </property>
</Properties>
</file>